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ilihr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<sst xmlns="http://schemas.openxmlformats.org/spreadsheetml/2006/main" count="175" uniqueCount="96">
  <si>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2004</t>
  </si>
  <si>
    <t>İSTANBUL</t>
  </si>
  <si>
    <t>KAYSERİ</t>
  </si>
  <si>
    <t>ADANA</t>
  </si>
  <si>
    <t>İÇEL(MERSİN)</t>
  </si>
  <si>
    <t>EDİRNE</t>
  </si>
  <si>
    <t>BURSA</t>
  </si>
  <si>
    <t>ANKARA</t>
  </si>
  <si>
    <t>İZMİR</t>
  </si>
  <si>
    <t>TEKİRDAĞ</t>
  </si>
  <si>
    <t>NİĞDE</t>
  </si>
  <si>
    <t>KONYA</t>
  </si>
  <si>
    <t>ÇANAKKALE</t>
  </si>
  <si>
    <t>ESKİŞEHİR</t>
  </si>
  <si>
    <t>KOCAELİ</t>
  </si>
  <si>
    <t>ANTALYA</t>
  </si>
  <si>
    <t>DENİZLİ</t>
  </si>
  <si>
    <t>GAZİANTEP</t>
  </si>
  <si>
    <t>BALIKESİR</t>
  </si>
  <si>
    <t>KARABÜK</t>
  </si>
  <si>
    <t>AFYON</t>
  </si>
  <si>
    <t>UŞAK</t>
  </si>
  <si>
    <t>MANİSA</t>
  </si>
  <si>
    <t>SAMSUN</t>
  </si>
  <si>
    <t>NEVŞEHİR</t>
  </si>
  <si>
    <t>MALATYA</t>
  </si>
  <si>
    <t>YALOVA</t>
  </si>
  <si>
    <t>BOLU</t>
  </si>
  <si>
    <t>HATAY</t>
  </si>
  <si>
    <t>KAHRAMANMARAŞ</t>
  </si>
  <si>
    <t>ÇORUM</t>
  </si>
  <si>
    <t>SAKARYA</t>
  </si>
  <si>
    <t>YOZGAT</t>
  </si>
  <si>
    <t>SİVAS</t>
  </si>
  <si>
    <t>ISPARTA</t>
  </si>
  <si>
    <t>ZONGULDAK</t>
  </si>
  <si>
    <t>ORDU</t>
  </si>
  <si>
    <t>TRABZON</t>
  </si>
  <si>
    <t>KÜTAHYA</t>
  </si>
  <si>
    <t>MUĞLA</t>
  </si>
  <si>
    <t>KIRKLARELİ</t>
  </si>
  <si>
    <t>AKSARAY</t>
  </si>
  <si>
    <t>DİYARBAKIR</t>
  </si>
  <si>
    <t>URFA</t>
  </si>
  <si>
    <t>ELAZIĞ</t>
  </si>
  <si>
    <t>KIRŞEHİR</t>
  </si>
  <si>
    <t>AYDIN</t>
  </si>
  <si>
    <t>AĞRI</t>
  </si>
  <si>
    <t>TOKAT</t>
  </si>
  <si>
    <t>DÜZCE</t>
  </si>
  <si>
    <t>ÇANKIRI</t>
  </si>
  <si>
    <t>BARTIN</t>
  </si>
  <si>
    <t>VAN</t>
  </si>
  <si>
    <t>AMASYA</t>
  </si>
  <si>
    <t>ERZİNCAN</t>
  </si>
  <si>
    <t>ADIYAMAN</t>
  </si>
  <si>
    <t>SİNOP</t>
  </si>
  <si>
    <t>OSMANİYE</t>
  </si>
  <si>
    <t>MARDİN</t>
  </si>
  <si>
    <t>ARTVİN</t>
  </si>
  <si>
    <t>BURDUR</t>
  </si>
  <si>
    <t>ŞIRNAK</t>
  </si>
  <si>
    <t>BİLECİK</t>
  </si>
  <si>
    <t>KARAMAN</t>
  </si>
  <si>
    <t>RİZE</t>
  </si>
  <si>
    <t>BATMAN</t>
  </si>
  <si>
    <t>BİNGÖL</t>
  </si>
  <si>
    <t>IĞDIR</t>
  </si>
  <si>
    <t>SİİRT</t>
  </si>
  <si>
    <t>BİTLİS</t>
  </si>
  <si>
    <t>HAKKARİ</t>
  </si>
  <si>
    <t>KİLİS</t>
  </si>
  <si>
    <t>KIRIKKALE</t>
  </si>
  <si>
    <t>KASTAMONU</t>
  </si>
  <si>
    <t>GİRESUN</t>
  </si>
  <si>
    <t>ERZURUM</t>
  </si>
  <si>
    <t>BAYBURT</t>
  </si>
  <si>
    <t>KARS</t>
  </si>
  <si>
    <t>ARDAHAN</t>
  </si>
  <si>
    <t>GÜMÜŞHANE</t>
  </si>
  <si>
    <t>YIL</t>
  </si>
  <si>
    <t>ŞEHİR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</si>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</sst>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I1">
      <selection activeCell="R3" sqref="R3:R13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14" width="15.421875" style="2" bestFit="1" customWidth="1"/>
    <col min="15" max="15" width="16.421875" style="0" bestFit="1" customWidth="1"/>
    <col min="16" max="16" width="10.140625" style="0" bestFit="1" customWidth="1"/>
  </cols>
  <sheetData>
    <row r="1" spans="1:15" ht="12.75">
      <c r="A1" t="s">
        <v>80</v>
      </c>
      <c r="B1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  <c r="O1" s="2" t="s">
        <v>95</v>
      </c>
    </row>
    <row r="2" spans="1:15" ht="12.75">
      <c r="A2" s="1" t="s">
        <v>94</v>
      </c>
      <c r="C2" s="2">
        <f>SUM(C1:C1)</f>
        <v>0</v>
      </c>
      <c r="D2" s="2">
        <f>SUM(D1:D1)</f>
        <v>0</v>
      </c>
      <c r="E2" s="2">
        <f>SUM(E1:E1)</f>
        <v>0</v>
      </c>
      <c r="F2" s="2">
        <f>SUM(F1:F1)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SUM(C2:N2)</f>
        <v>0</v>
      </c>
    </row>
    <row r="3" spans="1:18" ht="12.75">
      <c r="A3" s="1" t="s">
        <v>0</v>
      </c>
      <c r="B3" s="1" t="s">
        <v>1</v>
      </c>
      <c r="C3" s="2">
        <v>2652457325.4513</v>
      </c>
      <c r="D3" s="2">
        <v>2138194148.3402</v>
      </c>
      <c r="E3" s="2">
        <v>3097534058.8863</v>
      </c>
      <c r="F3" s="2">
        <v>3100741397.617</v>
      </c>
      <c r="G3" s="2">
        <v>2809744427.4289</v>
      </c>
      <c r="H3" s="2">
        <v>3008589738.2616</v>
      </c>
      <c r="I3" s="2">
        <v>3342428686.677</v>
      </c>
      <c r="J3" s="2">
        <v>2648818413.8033</v>
      </c>
      <c r="K3" s="2">
        <v>3238039795.9766</v>
      </c>
      <c r="L3" s="2">
        <v>3310102566.8656</v>
      </c>
      <c r="M3" s="2">
        <v>3173837906.672</v>
      </c>
      <c r="N3" s="2">
        <v>3642419138.1297</v>
      </c>
      <c r="O3" s="2">
        <f>SUM(C3:N3)</f>
        <v>36162907604.109505</v>
      </c>
      <c r="P3" s="3">
        <f>O3/1000</f>
        <v>36162907.6041095</v>
      </c>
      <c r="Q3">
        <f>P3/64010231</f>
        <v>0.5649551179421537</v>
      </c>
      <c r="R3" s="4">
        <f>Q3*100</f>
        <v>56.49551179421537</v>
      </c>
    </row>
    <row r="4" spans="1:18" ht="12.75">
      <c r="A4" s="1" t="s">
        <v>0</v>
      </c>
      <c r="B4" s="1" t="s">
        <v>6</v>
      </c>
      <c r="C4" s="2">
        <v>368958556.5131</v>
      </c>
      <c r="D4" s="2">
        <v>306145017.8076</v>
      </c>
      <c r="E4" s="2">
        <v>431572692.9136</v>
      </c>
      <c r="F4" s="2">
        <v>408449244.896</v>
      </c>
      <c r="G4" s="2">
        <v>390980685.8606</v>
      </c>
      <c r="H4" s="2">
        <v>420784787.1878</v>
      </c>
      <c r="I4" s="2">
        <v>452312538.2114</v>
      </c>
      <c r="J4" s="2">
        <v>317920350.5044</v>
      </c>
      <c r="K4" s="2">
        <v>432339048.3694</v>
      </c>
      <c r="L4" s="2">
        <v>411236432.6062</v>
      </c>
      <c r="M4" s="2">
        <v>415878953.1214</v>
      </c>
      <c r="N4" s="2">
        <v>445857603.2761</v>
      </c>
      <c r="O4" s="2">
        <f>SUM(C4:N4)</f>
        <v>4802435911.2676</v>
      </c>
      <c r="P4" s="3">
        <f aca="true" t="shared" si="0" ref="P4:P12">O4/1000</f>
        <v>4802435.9112676</v>
      </c>
      <c r="Q4">
        <f aca="true" t="shared" si="1" ref="Q4:Q13">P4/64010231</f>
        <v>0.07502606749329806</v>
      </c>
      <c r="R4" s="4">
        <f aca="true" t="shared" si="2" ref="R4:R13">Q4*100</f>
        <v>7.502606749329805</v>
      </c>
    </row>
    <row r="5" spans="1:18" ht="12.75">
      <c r="A5" s="1" t="s">
        <v>0</v>
      </c>
      <c r="B5" s="1" t="s">
        <v>8</v>
      </c>
      <c r="C5" s="2">
        <v>397456544.5009</v>
      </c>
      <c r="D5" s="2">
        <v>303168382.9166</v>
      </c>
      <c r="E5" s="2">
        <v>381599415.9387</v>
      </c>
      <c r="F5" s="2">
        <v>427084386.0929</v>
      </c>
      <c r="G5" s="2">
        <v>343481630.2384</v>
      </c>
      <c r="H5" s="2">
        <v>399502427.6617</v>
      </c>
      <c r="I5" s="2">
        <v>362143359.1096</v>
      </c>
      <c r="J5" s="2">
        <v>358246698.8604</v>
      </c>
      <c r="K5" s="2">
        <v>415007030.3709</v>
      </c>
      <c r="L5" s="2">
        <v>442899090.9819</v>
      </c>
      <c r="M5" s="2">
        <v>445164573.9904</v>
      </c>
      <c r="N5" s="2">
        <v>422989213.7977</v>
      </c>
      <c r="O5" s="2">
        <f>SUM(C5:N5)</f>
        <v>4698742754.460101</v>
      </c>
      <c r="P5" s="3">
        <f t="shared" si="0"/>
        <v>4698742.754460101</v>
      </c>
      <c r="Q5">
        <f t="shared" si="1"/>
        <v>0.07340612088183374</v>
      </c>
      <c r="R5" s="4">
        <f t="shared" si="2"/>
        <v>7.340612088183374</v>
      </c>
    </row>
    <row r="6" spans="1:18" ht="12.75">
      <c r="A6" s="1" t="s">
        <v>0</v>
      </c>
      <c r="B6" s="1" t="s">
        <v>22</v>
      </c>
      <c r="C6" s="2">
        <v>131738666.8037</v>
      </c>
      <c r="D6" s="2">
        <v>132508822.541</v>
      </c>
      <c r="E6" s="2">
        <v>177316885.8809</v>
      </c>
      <c r="F6" s="2">
        <v>184865447.8447</v>
      </c>
      <c r="G6" s="2">
        <v>193034583.9952</v>
      </c>
      <c r="H6" s="2">
        <v>172528417.3226</v>
      </c>
      <c r="I6" s="2">
        <v>155309227.1833</v>
      </c>
      <c r="J6" s="2">
        <v>185789284.1002</v>
      </c>
      <c r="K6" s="2">
        <v>202443984.7364</v>
      </c>
      <c r="L6" s="2">
        <v>255047138.1891</v>
      </c>
      <c r="M6" s="2">
        <v>261637603.0199</v>
      </c>
      <c r="N6" s="2">
        <v>274464760.7717</v>
      </c>
      <c r="O6" s="2">
        <f>SUM(C6:N6)</f>
        <v>2326684822.3887</v>
      </c>
      <c r="P6" s="3">
        <f t="shared" si="0"/>
        <v>2326684.8223887</v>
      </c>
      <c r="Q6">
        <f t="shared" si="1"/>
        <v>0.03634863967900225</v>
      </c>
      <c r="R6" s="4">
        <f t="shared" si="2"/>
        <v>3.634863967900225</v>
      </c>
    </row>
    <row r="7" spans="1:18" ht="12.75">
      <c r="A7" s="1" t="s">
        <v>0</v>
      </c>
      <c r="B7" s="1" t="s">
        <v>14</v>
      </c>
      <c r="C7" s="2">
        <v>156040935.4015</v>
      </c>
      <c r="D7" s="2">
        <v>147194535.0034</v>
      </c>
      <c r="E7" s="2">
        <v>173300988.8911</v>
      </c>
      <c r="F7" s="2">
        <v>152985423.4926</v>
      </c>
      <c r="G7" s="2">
        <v>158146068.0547</v>
      </c>
      <c r="H7" s="2">
        <v>206406518.9851</v>
      </c>
      <c r="I7" s="2">
        <v>218706376.49</v>
      </c>
      <c r="J7" s="2">
        <v>213594446.4504</v>
      </c>
      <c r="K7" s="2">
        <v>179945851.0966</v>
      </c>
      <c r="L7" s="2">
        <v>179715122.7656</v>
      </c>
      <c r="M7" s="2">
        <v>203820570.5034</v>
      </c>
      <c r="N7" s="2">
        <v>223106224.7847</v>
      </c>
      <c r="O7" s="2">
        <f>SUM(C7:N7)</f>
        <v>2212963061.9191</v>
      </c>
      <c r="P7" s="3">
        <f t="shared" si="0"/>
        <v>2212963.0619190997</v>
      </c>
      <c r="Q7">
        <f t="shared" si="1"/>
        <v>0.034572021180787484</v>
      </c>
      <c r="R7" s="4">
        <f t="shared" si="2"/>
        <v>3.457202118078748</v>
      </c>
    </row>
    <row r="8" spans="1:18" ht="12.75">
      <c r="A8" s="1" t="s">
        <v>0</v>
      </c>
      <c r="B8" s="1" t="s">
        <v>7</v>
      </c>
      <c r="C8" s="2">
        <v>164688601.3775</v>
      </c>
      <c r="D8" s="2">
        <v>139963475.7361</v>
      </c>
      <c r="E8" s="2">
        <v>193944195.058</v>
      </c>
      <c r="F8" s="2">
        <v>169986686.2713</v>
      </c>
      <c r="G8" s="2">
        <v>175943201.3943</v>
      </c>
      <c r="H8" s="2">
        <v>197034198.4078</v>
      </c>
      <c r="I8" s="2">
        <v>179393838.4679</v>
      </c>
      <c r="J8" s="2">
        <v>149640750.6836</v>
      </c>
      <c r="K8" s="2">
        <v>175786504.9248</v>
      </c>
      <c r="L8" s="2">
        <v>155983796.2318</v>
      </c>
      <c r="M8" s="2">
        <v>171182392.1775</v>
      </c>
      <c r="N8" s="2">
        <v>234407374.6514</v>
      </c>
      <c r="O8" s="2">
        <f>SUM(C8:N8)</f>
        <v>2107955015.382</v>
      </c>
      <c r="P8" s="3">
        <f t="shared" si="0"/>
        <v>2107955.015382</v>
      </c>
      <c r="Q8">
        <f t="shared" si="1"/>
        <v>0.03293153270110836</v>
      </c>
      <c r="R8" s="4">
        <f t="shared" si="2"/>
        <v>3.2931532701108357</v>
      </c>
    </row>
    <row r="9" spans="1:18" ht="12.75">
      <c r="A9" s="1" t="s">
        <v>0</v>
      </c>
      <c r="B9" s="1" t="s">
        <v>31</v>
      </c>
      <c r="C9" s="2">
        <v>127204860.5674</v>
      </c>
      <c r="D9" s="2">
        <v>72814256.3277</v>
      </c>
      <c r="E9" s="2">
        <v>132760804.0663</v>
      </c>
      <c r="F9" s="2">
        <v>170678693.4644</v>
      </c>
      <c r="G9" s="2">
        <v>171280249.396</v>
      </c>
      <c r="H9" s="2">
        <v>191754382.1249</v>
      </c>
      <c r="I9" s="2">
        <v>216803886.6351</v>
      </c>
      <c r="J9" s="2">
        <v>143863962.3265</v>
      </c>
      <c r="K9" s="2">
        <v>203476944.0679</v>
      </c>
      <c r="L9" s="2">
        <v>204303003.6852</v>
      </c>
      <c r="M9" s="2">
        <v>193765327.1636</v>
      </c>
      <c r="N9" s="2">
        <v>248378896.7905</v>
      </c>
      <c r="O9" s="2">
        <f>SUM(C9:N9)</f>
        <v>2077085266.6154997</v>
      </c>
      <c r="P9" s="3">
        <f t="shared" si="0"/>
        <v>2077085.2666154997</v>
      </c>
      <c r="Q9">
        <f t="shared" si="1"/>
        <v>0.03244926997085044</v>
      </c>
      <c r="R9" s="4">
        <f t="shared" si="2"/>
        <v>3.244926997085044</v>
      </c>
    </row>
    <row r="10" spans="1:18" ht="12.75">
      <c r="A10" s="1" t="s">
        <v>0</v>
      </c>
      <c r="B10" s="1" t="s">
        <v>17</v>
      </c>
      <c r="C10" s="2">
        <v>97461548.4185</v>
      </c>
      <c r="D10" s="2">
        <v>73202365.2094</v>
      </c>
      <c r="E10" s="2">
        <v>98937136.6523</v>
      </c>
      <c r="F10" s="2">
        <v>89978300.4361</v>
      </c>
      <c r="G10" s="2">
        <v>89299695.1185</v>
      </c>
      <c r="H10" s="2">
        <v>94818106.1694</v>
      </c>
      <c r="I10" s="2">
        <v>103184990.518</v>
      </c>
      <c r="J10" s="2">
        <v>109095557.4097</v>
      </c>
      <c r="K10" s="2">
        <v>122689306.309</v>
      </c>
      <c r="L10" s="2">
        <v>125705758.739</v>
      </c>
      <c r="M10" s="2">
        <v>127741162.5016</v>
      </c>
      <c r="N10" s="2">
        <v>140605945.3281</v>
      </c>
      <c r="O10" s="2">
        <f>SUM(C10:N10)</f>
        <v>1272719872.8095999</v>
      </c>
      <c r="P10" s="3">
        <f t="shared" si="0"/>
        <v>1272719.8728095999</v>
      </c>
      <c r="Q10">
        <f t="shared" si="1"/>
        <v>0.019883069517583837</v>
      </c>
      <c r="R10" s="4">
        <f t="shared" si="2"/>
        <v>1.9883069517583836</v>
      </c>
    </row>
    <row r="11" spans="1:18" ht="12.75">
      <c r="A11" s="1" t="s">
        <v>0</v>
      </c>
      <c r="B11" s="1" t="s">
        <v>16</v>
      </c>
      <c r="C11" s="2">
        <v>97808536.5166</v>
      </c>
      <c r="D11" s="2">
        <v>72901059.835</v>
      </c>
      <c r="E11" s="2">
        <v>94593901.3605</v>
      </c>
      <c r="F11" s="2">
        <v>100394405.9457</v>
      </c>
      <c r="G11" s="2">
        <v>92797409.3687</v>
      </c>
      <c r="H11" s="2">
        <v>92334444.4689</v>
      </c>
      <c r="I11" s="2">
        <v>94252027.8397</v>
      </c>
      <c r="J11" s="2">
        <v>96633862.4002</v>
      </c>
      <c r="K11" s="2">
        <v>115185626.4924</v>
      </c>
      <c r="L11" s="2">
        <v>110121839.3694</v>
      </c>
      <c r="M11" s="2">
        <v>112841965.0427</v>
      </c>
      <c r="N11" s="2">
        <v>106996954.1927</v>
      </c>
      <c r="O11" s="2">
        <f>SUM(C11:N11)</f>
        <v>1186862032.8325</v>
      </c>
      <c r="P11" s="3">
        <f t="shared" si="0"/>
        <v>1186862.0328325</v>
      </c>
      <c r="Q11">
        <f t="shared" si="1"/>
        <v>0.0185417551896118</v>
      </c>
      <c r="R11" s="4">
        <f t="shared" si="2"/>
        <v>1.85417551896118</v>
      </c>
    </row>
    <row r="12" spans="1:18" ht="12.75">
      <c r="A12" s="1" t="s">
        <v>0</v>
      </c>
      <c r="B12" s="1" t="s">
        <v>3</v>
      </c>
      <c r="C12" s="2">
        <v>61738385.1837</v>
      </c>
      <c r="D12" s="2">
        <v>56554489.2093</v>
      </c>
      <c r="E12" s="2">
        <v>59876141.6889</v>
      </c>
      <c r="F12" s="2">
        <v>62191168.9413</v>
      </c>
      <c r="G12" s="2">
        <v>66983238.2084</v>
      </c>
      <c r="H12" s="2">
        <v>62019000.4093</v>
      </c>
      <c r="I12" s="2">
        <v>58898328.0744</v>
      </c>
      <c r="J12" s="2">
        <v>68527244.975</v>
      </c>
      <c r="K12" s="2">
        <v>86514387.4858</v>
      </c>
      <c r="L12" s="2">
        <v>71238218.4916</v>
      </c>
      <c r="M12" s="2">
        <v>70786896.9381</v>
      </c>
      <c r="N12" s="2">
        <v>80649061.7382</v>
      </c>
      <c r="O12" s="2">
        <f>SUM(C12:N12)</f>
        <v>805976561.344</v>
      </c>
      <c r="P12" s="3">
        <f t="shared" si="0"/>
        <v>805976.5613439999</v>
      </c>
      <c r="Q12">
        <f t="shared" si="1"/>
        <v>0.012591370922313964</v>
      </c>
      <c r="R12" s="4">
        <f t="shared" si="2"/>
        <v>1.2591370922313965</v>
      </c>
    </row>
    <row r="13" spans="1:18" ht="12.75">
      <c r="A13" s="1" t="s">
        <v>0</v>
      </c>
      <c r="B13" s="1" t="s">
        <v>28</v>
      </c>
      <c r="C13" s="2">
        <v>44248747.7697</v>
      </c>
      <c r="D13" s="2">
        <v>43063574.2298</v>
      </c>
      <c r="E13" s="2">
        <v>46005075.0798</v>
      </c>
      <c r="F13" s="2">
        <v>45440219.5978</v>
      </c>
      <c r="G13" s="2">
        <v>58940247.2798</v>
      </c>
      <c r="H13" s="2">
        <v>61579113.3098</v>
      </c>
      <c r="I13" s="2">
        <v>35772548.3032</v>
      </c>
      <c r="J13" s="2">
        <v>44207375.0994</v>
      </c>
      <c r="K13" s="2">
        <v>51106602.8799</v>
      </c>
      <c r="L13" s="2">
        <v>58602656.0198</v>
      </c>
      <c r="M13" s="2">
        <v>63414014.2225</v>
      </c>
      <c r="N13" s="2">
        <v>87952850.3489</v>
      </c>
      <c r="O13" s="2">
        <f>SUM(C13:N13)</f>
        <v>640333024.1403999</v>
      </c>
      <c r="P13" s="3">
        <f>SUM(P3:P12)</f>
        <v>57654332.90312861</v>
      </c>
      <c r="Q13">
        <f t="shared" si="1"/>
        <v>0.9007049654785437</v>
      </c>
      <c r="R13" s="4">
        <f t="shared" si="2"/>
        <v>90.07049654785438</v>
      </c>
    </row>
    <row r="14" spans="1:15" ht="12.75">
      <c r="A14" s="1" t="s">
        <v>0</v>
      </c>
      <c r="B14" s="1" t="s">
        <v>37</v>
      </c>
      <c r="C14" s="2">
        <v>33328571.509</v>
      </c>
      <c r="D14" s="2">
        <v>24732659.7599</v>
      </c>
      <c r="E14" s="2">
        <v>36409883.6381</v>
      </c>
      <c r="F14" s="2">
        <v>25376253.22</v>
      </c>
      <c r="G14" s="2">
        <v>32613726.5497</v>
      </c>
      <c r="H14" s="2">
        <v>36728055.0249</v>
      </c>
      <c r="I14" s="2">
        <v>30923900.4887</v>
      </c>
      <c r="J14" s="2">
        <v>22748600.18</v>
      </c>
      <c r="K14" s="2">
        <v>91624010.198</v>
      </c>
      <c r="L14" s="2">
        <v>78556056.6184</v>
      </c>
      <c r="M14" s="2">
        <v>79287928.3686</v>
      </c>
      <c r="N14" s="2">
        <v>63108467.2349</v>
      </c>
      <c r="O14" s="2">
        <f>SUM(C14:N14)</f>
        <v>555438112.7902</v>
      </c>
    </row>
    <row r="15" spans="1:15" ht="12.75">
      <c r="A15" s="1" t="s">
        <v>0</v>
      </c>
      <c r="B15" s="1" t="s">
        <v>4</v>
      </c>
      <c r="C15" s="2">
        <v>40553610.4699</v>
      </c>
      <c r="D15" s="2">
        <v>30457973.2398</v>
      </c>
      <c r="E15" s="2">
        <v>37340786.0298</v>
      </c>
      <c r="F15" s="2">
        <v>41180869.748</v>
      </c>
      <c r="G15" s="2">
        <v>39749965.4557</v>
      </c>
      <c r="H15" s="2">
        <v>67984082.2663</v>
      </c>
      <c r="I15" s="2">
        <v>51326551.334</v>
      </c>
      <c r="J15" s="2">
        <v>36804475.5852</v>
      </c>
      <c r="K15" s="2">
        <v>43296725.2208</v>
      </c>
      <c r="L15" s="2">
        <v>52461249.4354</v>
      </c>
      <c r="M15" s="2">
        <v>50318328.725</v>
      </c>
      <c r="N15" s="2">
        <v>57139591.4897</v>
      </c>
      <c r="O15" s="2">
        <f>SUM(C15:N15)</f>
        <v>548614208.9996</v>
      </c>
    </row>
    <row r="16" spans="1:15" ht="12.75">
      <c r="A16" s="1" t="s">
        <v>0</v>
      </c>
      <c r="B16" s="1" t="s">
        <v>2</v>
      </c>
      <c r="C16" s="2">
        <v>36839944.4273</v>
      </c>
      <c r="D16" s="2">
        <v>35415601.3968</v>
      </c>
      <c r="E16" s="2">
        <v>46859766.8035</v>
      </c>
      <c r="F16" s="2">
        <v>41037613.7517</v>
      </c>
      <c r="G16" s="2">
        <v>40972546.0469</v>
      </c>
      <c r="H16" s="2">
        <v>42096517.6269</v>
      </c>
      <c r="I16" s="2">
        <v>45273073.8368</v>
      </c>
      <c r="J16" s="2">
        <v>41101148.9091</v>
      </c>
      <c r="K16" s="2">
        <v>51435484.7175</v>
      </c>
      <c r="L16" s="2">
        <v>48081363.2575</v>
      </c>
      <c r="M16" s="2">
        <v>47507384.1867</v>
      </c>
      <c r="N16" s="2">
        <v>62734121.063</v>
      </c>
      <c r="O16" s="2">
        <f>SUM(C16:N16)</f>
        <v>539354566.0237</v>
      </c>
    </row>
    <row r="17" spans="1:15" ht="12.75">
      <c r="A17" s="1" t="s">
        <v>0</v>
      </c>
      <c r="B17" s="1" t="s">
        <v>9</v>
      </c>
      <c r="C17" s="2">
        <v>28212830.9848</v>
      </c>
      <c r="D17" s="2">
        <v>23330782.3469</v>
      </c>
      <c r="E17" s="2">
        <v>31209812.0151</v>
      </c>
      <c r="F17" s="2">
        <v>29799475.8341</v>
      </c>
      <c r="G17" s="2">
        <v>25840539.0345</v>
      </c>
      <c r="H17" s="2">
        <v>28117349.4361</v>
      </c>
      <c r="I17" s="2">
        <v>29817134.7846</v>
      </c>
      <c r="J17" s="2">
        <v>25693512.6649</v>
      </c>
      <c r="K17" s="2">
        <v>32956493.3241</v>
      </c>
      <c r="L17" s="2">
        <v>31319516.5446</v>
      </c>
      <c r="M17" s="2">
        <v>30120366.9565</v>
      </c>
      <c r="N17" s="2">
        <v>36223438.2846</v>
      </c>
      <c r="O17" s="2">
        <f>SUM(C17:N17)</f>
        <v>352641252.2108</v>
      </c>
    </row>
    <row r="18" spans="1:15" ht="12.75">
      <c r="A18" s="1" t="s">
        <v>0</v>
      </c>
      <c r="B18" s="1" t="s">
        <v>36</v>
      </c>
      <c r="C18" s="2">
        <v>15462549.9999</v>
      </c>
      <c r="D18" s="2">
        <v>14123334.29</v>
      </c>
      <c r="E18" s="2">
        <v>17500986.7199</v>
      </c>
      <c r="F18" s="2">
        <v>13660862.6795</v>
      </c>
      <c r="G18" s="2">
        <v>19480014.2898</v>
      </c>
      <c r="H18" s="2">
        <v>15492124.31</v>
      </c>
      <c r="I18" s="2">
        <v>20191431.42</v>
      </c>
      <c r="J18" s="2">
        <v>23119362.31</v>
      </c>
      <c r="K18" s="2">
        <v>50774844.5099</v>
      </c>
      <c r="L18" s="2">
        <v>40817452.37</v>
      </c>
      <c r="M18" s="2">
        <v>32591636.8</v>
      </c>
      <c r="N18" s="2">
        <v>29236869.9499</v>
      </c>
      <c r="O18" s="2">
        <f>SUM(C18:N18)</f>
        <v>292451469.64890003</v>
      </c>
    </row>
    <row r="19" spans="1:15" ht="12.75">
      <c r="A19" s="1" t="s">
        <v>0</v>
      </c>
      <c r="B19" s="1" t="s">
        <v>11</v>
      </c>
      <c r="C19" s="2">
        <v>24164944.3696</v>
      </c>
      <c r="D19" s="2">
        <v>12869886.5751</v>
      </c>
      <c r="E19" s="2">
        <v>19909264.9552</v>
      </c>
      <c r="F19" s="2">
        <v>22003536.2207</v>
      </c>
      <c r="G19" s="2">
        <v>21819772.8378</v>
      </c>
      <c r="H19" s="2">
        <v>28601390.7211</v>
      </c>
      <c r="I19" s="2">
        <v>21404755.3848</v>
      </c>
      <c r="J19" s="2">
        <v>20904253.0064</v>
      </c>
      <c r="K19" s="2">
        <v>26327987.0875</v>
      </c>
      <c r="L19" s="2">
        <v>27207749.9263</v>
      </c>
      <c r="M19" s="2">
        <v>20035812.3619</v>
      </c>
      <c r="N19" s="2">
        <v>23703323.8638</v>
      </c>
      <c r="O19" s="2">
        <f>SUM(C19:N19)</f>
        <v>268952677.3102</v>
      </c>
    </row>
    <row r="20" spans="1:15" ht="12.75">
      <c r="A20" s="1" t="s">
        <v>0</v>
      </c>
      <c r="B20" s="1" t="s">
        <v>15</v>
      </c>
      <c r="C20" s="2">
        <v>14483656.2079</v>
      </c>
      <c r="D20" s="2">
        <v>13551394.9692</v>
      </c>
      <c r="E20" s="2">
        <v>20397347.669</v>
      </c>
      <c r="F20" s="2">
        <v>18228575.8878</v>
      </c>
      <c r="G20" s="2">
        <v>18449048.6682</v>
      </c>
      <c r="H20" s="2">
        <v>28522276.9511</v>
      </c>
      <c r="I20" s="2">
        <v>22966495.691</v>
      </c>
      <c r="J20" s="2">
        <v>22837661.5723</v>
      </c>
      <c r="K20" s="2">
        <v>22802607.7694</v>
      </c>
      <c r="L20" s="2">
        <v>21111808.8157</v>
      </c>
      <c r="M20" s="2">
        <v>24463186.0193</v>
      </c>
      <c r="N20" s="2">
        <v>28371104.747</v>
      </c>
      <c r="O20" s="2">
        <f>SUM(C20:N20)</f>
        <v>256185164.9679</v>
      </c>
    </row>
    <row r="21" spans="1:15" ht="12.75">
      <c r="A21" s="1" t="s">
        <v>0</v>
      </c>
      <c r="B21" s="1" t="s">
        <v>46</v>
      </c>
      <c r="C21" s="2">
        <v>15019267.339</v>
      </c>
      <c r="D21" s="2">
        <v>12695460.8916</v>
      </c>
      <c r="E21" s="2">
        <v>18950422.1042</v>
      </c>
      <c r="F21" s="2">
        <v>21176855.7948</v>
      </c>
      <c r="G21" s="2">
        <v>19252859.8482</v>
      </c>
      <c r="H21" s="2">
        <v>21141901.8243</v>
      </c>
      <c r="I21" s="2">
        <v>19943932.7291</v>
      </c>
      <c r="J21" s="2">
        <v>14353254.6751</v>
      </c>
      <c r="K21" s="2">
        <v>20246518.6171</v>
      </c>
      <c r="L21" s="2">
        <v>23362037.8215</v>
      </c>
      <c r="M21" s="2">
        <v>23302798.965</v>
      </c>
      <c r="N21" s="2">
        <v>19720370.6973</v>
      </c>
      <c r="O21" s="2">
        <f>SUM(C21:N21)</f>
        <v>229165681.3072</v>
      </c>
    </row>
    <row r="22" spans="1:15" ht="12.75">
      <c r="A22" s="1" t="s">
        <v>0</v>
      </c>
      <c r="B22" s="1" t="s">
        <v>13</v>
      </c>
      <c r="C22" s="2">
        <v>15862585.8885</v>
      </c>
      <c r="D22" s="2">
        <v>10992833.1878</v>
      </c>
      <c r="E22" s="2">
        <v>15935826.0189</v>
      </c>
      <c r="F22" s="2">
        <v>15772570.4887</v>
      </c>
      <c r="G22" s="2">
        <v>14740156.5292</v>
      </c>
      <c r="H22" s="2">
        <v>16639894.2389</v>
      </c>
      <c r="I22" s="2">
        <v>17589164.5823</v>
      </c>
      <c r="J22" s="2">
        <v>16756474.0639</v>
      </c>
      <c r="K22" s="2">
        <v>22901705.9436</v>
      </c>
      <c r="L22" s="2">
        <v>20451822.658</v>
      </c>
      <c r="M22" s="2">
        <v>17326424.4091</v>
      </c>
      <c r="N22" s="2">
        <v>19795160.9788</v>
      </c>
      <c r="O22" s="2">
        <f>SUM(C22:N22)</f>
        <v>204764618.9877</v>
      </c>
    </row>
    <row r="23" spans="1:15" ht="12.75">
      <c r="A23" s="1" t="s">
        <v>0</v>
      </c>
      <c r="B23" s="1" t="s">
        <v>29</v>
      </c>
      <c r="C23" s="2">
        <v>20011367.7899</v>
      </c>
      <c r="D23" s="2">
        <v>10085865.6998</v>
      </c>
      <c r="E23" s="2">
        <v>15376112.9278</v>
      </c>
      <c r="F23" s="2">
        <v>14599191.0697</v>
      </c>
      <c r="G23" s="2">
        <v>14196363.47</v>
      </c>
      <c r="H23" s="2">
        <v>13834755.3597</v>
      </c>
      <c r="I23" s="2">
        <v>12591878.6457</v>
      </c>
      <c r="J23" s="2">
        <v>18314535.5299</v>
      </c>
      <c r="K23" s="2">
        <v>16170219.9799</v>
      </c>
      <c r="L23" s="2">
        <v>16232355.7994</v>
      </c>
      <c r="M23" s="2">
        <v>19782337.3096</v>
      </c>
      <c r="N23" s="2">
        <v>17793090.7092</v>
      </c>
      <c r="O23" s="2">
        <f>SUM(C23:N23)</f>
        <v>188988074.29059997</v>
      </c>
    </row>
    <row r="24" spans="1:15" ht="12.75">
      <c r="A24" s="1" t="s">
        <v>0</v>
      </c>
      <c r="B24" s="1" t="s">
        <v>18</v>
      </c>
      <c r="C24" s="2">
        <v>9950757.9584</v>
      </c>
      <c r="D24" s="2">
        <v>9556747.2575</v>
      </c>
      <c r="E24" s="2">
        <v>11360789.6795</v>
      </c>
      <c r="F24" s="2">
        <v>10171785.3216</v>
      </c>
      <c r="G24" s="2">
        <v>11461221.3496</v>
      </c>
      <c r="H24" s="2">
        <v>12982958.8293</v>
      </c>
      <c r="I24" s="2">
        <v>12017570.1941</v>
      </c>
      <c r="J24" s="2">
        <v>12637753.1389</v>
      </c>
      <c r="K24" s="2">
        <v>12851465.3194</v>
      </c>
      <c r="L24" s="2">
        <v>13367732.395</v>
      </c>
      <c r="M24" s="2">
        <v>14048931.4082</v>
      </c>
      <c r="N24" s="2">
        <v>16830391.5213</v>
      </c>
      <c r="O24" s="2">
        <f>SUM(C24:N24)</f>
        <v>147238104.3728</v>
      </c>
    </row>
    <row r="25" spans="1:15" ht="12.75">
      <c r="A25" s="1" t="s">
        <v>0</v>
      </c>
      <c r="B25" s="1" t="s">
        <v>23</v>
      </c>
      <c r="C25" s="2">
        <v>8037322.9161</v>
      </c>
      <c r="D25" s="2">
        <v>8492089.1112</v>
      </c>
      <c r="E25" s="2">
        <v>13269864.42</v>
      </c>
      <c r="F25" s="2">
        <v>8913861.08</v>
      </c>
      <c r="G25" s="2">
        <v>9751559.5998</v>
      </c>
      <c r="H25" s="2">
        <v>11309672.6999</v>
      </c>
      <c r="I25" s="2">
        <v>13445360.1794</v>
      </c>
      <c r="J25" s="2">
        <v>15309567.7299</v>
      </c>
      <c r="K25" s="2">
        <v>15396513.7798</v>
      </c>
      <c r="L25" s="2">
        <v>13996353.0199</v>
      </c>
      <c r="M25" s="2">
        <v>11991803.0399</v>
      </c>
      <c r="N25" s="2">
        <v>10752303.32</v>
      </c>
      <c r="O25" s="2">
        <f>SUM(C25:N25)</f>
        <v>140666270.8959</v>
      </c>
    </row>
    <row r="26" spans="1:15" ht="12.75">
      <c r="A26" s="1" t="s">
        <v>0</v>
      </c>
      <c r="C26" s="2">
        <v>160133.66</v>
      </c>
      <c r="D26" s="2">
        <v>472215.52</v>
      </c>
      <c r="E26" s="2">
        <v>148865.23</v>
      </c>
      <c r="F26" s="2">
        <v>198222.47</v>
      </c>
      <c r="G26" s="2">
        <v>218403.22</v>
      </c>
      <c r="H26" s="2">
        <v>271555.4</v>
      </c>
      <c r="I26" s="2">
        <v>254555.36</v>
      </c>
      <c r="J26" s="2">
        <v>254094.84</v>
      </c>
      <c r="K26" s="2">
        <v>276886.22</v>
      </c>
      <c r="L26" s="2">
        <v>40332874.2842</v>
      </c>
      <c r="M26" s="2">
        <v>42765923.7375</v>
      </c>
      <c r="N26" s="2">
        <v>46948496.082</v>
      </c>
      <c r="O26" s="2">
        <f>SUM(C26:N26)</f>
        <v>132302226.0237</v>
      </c>
    </row>
    <row r="27" spans="1:15" ht="12.75">
      <c r="A27" s="1" t="s">
        <v>0</v>
      </c>
      <c r="B27" s="1" t="s">
        <v>35</v>
      </c>
      <c r="C27" s="2">
        <v>5958541.0399</v>
      </c>
      <c r="D27" s="2">
        <v>4766848.4399</v>
      </c>
      <c r="E27" s="2">
        <v>9692451.05</v>
      </c>
      <c r="F27" s="2">
        <v>7693222.73</v>
      </c>
      <c r="G27" s="2">
        <v>7916823.5766</v>
      </c>
      <c r="H27" s="2">
        <v>8984756.3298</v>
      </c>
      <c r="I27" s="2">
        <v>15332104.789</v>
      </c>
      <c r="J27" s="2">
        <v>13980397.9999</v>
      </c>
      <c r="K27" s="2">
        <v>15677453.68</v>
      </c>
      <c r="L27" s="2">
        <v>10259816.95</v>
      </c>
      <c r="M27" s="2">
        <v>14561199.64</v>
      </c>
      <c r="N27" s="2">
        <v>11436548.97</v>
      </c>
      <c r="O27" s="2">
        <f>SUM(C27:N27)</f>
        <v>126260165.19510001</v>
      </c>
    </row>
    <row r="28" spans="1:15" ht="12.75">
      <c r="A28" s="1" t="s">
        <v>0</v>
      </c>
      <c r="B28" s="1" t="s">
        <v>61</v>
      </c>
      <c r="C28" s="2">
        <v>5315975.5</v>
      </c>
      <c r="D28" s="2">
        <v>5121100.21</v>
      </c>
      <c r="E28" s="2">
        <v>8167589.39</v>
      </c>
      <c r="F28" s="2">
        <v>8283013.1</v>
      </c>
      <c r="G28" s="2">
        <v>7354861.3198</v>
      </c>
      <c r="H28" s="2">
        <v>6744995.62</v>
      </c>
      <c r="I28" s="2">
        <v>10682856.78</v>
      </c>
      <c r="J28" s="2">
        <v>9806532.2299</v>
      </c>
      <c r="K28" s="2">
        <v>11432200.3</v>
      </c>
      <c r="L28" s="2">
        <v>10906078.6</v>
      </c>
      <c r="M28" s="2">
        <v>7961229.09</v>
      </c>
      <c r="N28" s="2">
        <v>15933518.71</v>
      </c>
      <c r="O28" s="2">
        <f>SUM(C28:N28)</f>
        <v>107709950.8497</v>
      </c>
    </row>
    <row r="29" spans="1:15" ht="12.75">
      <c r="A29" s="1" t="s">
        <v>0</v>
      </c>
      <c r="B29" s="1" t="s">
        <v>25</v>
      </c>
      <c r="C29" s="2">
        <v>7142461.41</v>
      </c>
      <c r="D29" s="2">
        <v>5083098.64</v>
      </c>
      <c r="E29" s="2">
        <v>6556888.79</v>
      </c>
      <c r="F29" s="2">
        <v>4270585.174</v>
      </c>
      <c r="G29" s="2">
        <v>5849992.97</v>
      </c>
      <c r="H29" s="2">
        <v>7432993.91</v>
      </c>
      <c r="I29" s="2">
        <v>9605773.95</v>
      </c>
      <c r="J29" s="2">
        <v>9166532.1</v>
      </c>
      <c r="K29" s="2">
        <v>12619154.696</v>
      </c>
      <c r="L29" s="2">
        <v>12404413.116</v>
      </c>
      <c r="M29" s="2">
        <v>8557337.18</v>
      </c>
      <c r="N29" s="2">
        <v>9796318.97</v>
      </c>
      <c r="O29" s="2">
        <f>SUM(C29:N29)</f>
        <v>98485550.90599999</v>
      </c>
    </row>
    <row r="30" spans="1:15" ht="12.75">
      <c r="A30" s="1" t="s">
        <v>0</v>
      </c>
      <c r="B30" s="1" t="s">
        <v>5</v>
      </c>
      <c r="C30" s="2">
        <v>7770138.4674</v>
      </c>
      <c r="D30" s="2">
        <v>6491022.6979</v>
      </c>
      <c r="E30" s="2">
        <v>7903866.4781</v>
      </c>
      <c r="F30" s="2">
        <v>7349187.0611</v>
      </c>
      <c r="G30" s="2">
        <v>7554306.5453</v>
      </c>
      <c r="H30" s="2">
        <v>6542631.0357</v>
      </c>
      <c r="I30" s="2">
        <v>8511505.9834</v>
      </c>
      <c r="J30" s="2">
        <v>8709059.6449</v>
      </c>
      <c r="K30" s="2">
        <v>9384007.4094</v>
      </c>
      <c r="L30" s="2">
        <v>8128779.3443</v>
      </c>
      <c r="M30" s="2">
        <v>8840708.4867</v>
      </c>
      <c r="N30" s="2">
        <v>9503666.6836</v>
      </c>
      <c r="O30" s="2">
        <f>SUM(C30:N30)</f>
        <v>96688879.8378</v>
      </c>
    </row>
    <row r="31" spans="1:15" ht="12.75">
      <c r="A31" s="1" t="s">
        <v>0</v>
      </c>
      <c r="B31" s="1" t="s">
        <v>20</v>
      </c>
      <c r="C31" s="2">
        <v>6148354.1999</v>
      </c>
      <c r="D31" s="2">
        <v>4746603.94</v>
      </c>
      <c r="E31" s="2">
        <v>6715049.1998</v>
      </c>
      <c r="F31" s="2">
        <v>7769223.2424</v>
      </c>
      <c r="G31" s="2">
        <v>8685693.4099</v>
      </c>
      <c r="H31" s="2">
        <v>8769362.1097</v>
      </c>
      <c r="I31" s="2">
        <v>8536024.6918</v>
      </c>
      <c r="J31" s="2">
        <v>8068025.0931</v>
      </c>
      <c r="K31" s="2">
        <v>8388471.1669</v>
      </c>
      <c r="L31" s="2">
        <v>7859552.1978</v>
      </c>
      <c r="M31" s="2">
        <v>7529104.3379</v>
      </c>
      <c r="N31" s="2">
        <v>9522121.2909</v>
      </c>
      <c r="O31" s="2">
        <f>SUM(C31:N31)</f>
        <v>92737584.88009998</v>
      </c>
    </row>
    <row r="32" spans="1:15" ht="12.75">
      <c r="A32" s="1" t="s">
        <v>0</v>
      </c>
      <c r="B32" s="1" t="s">
        <v>39</v>
      </c>
      <c r="C32" s="2">
        <v>5075635.96</v>
      </c>
      <c r="D32" s="2">
        <v>3775533.62</v>
      </c>
      <c r="E32" s="2">
        <v>5315846.0399</v>
      </c>
      <c r="F32" s="2">
        <v>7208560.5633</v>
      </c>
      <c r="G32" s="2">
        <v>7575065.71</v>
      </c>
      <c r="H32" s="2">
        <v>8223331.7653</v>
      </c>
      <c r="I32" s="2">
        <v>5622558.0278</v>
      </c>
      <c r="J32" s="2">
        <v>6747764.3577</v>
      </c>
      <c r="K32" s="2">
        <v>7520931.2301</v>
      </c>
      <c r="L32" s="2">
        <v>7062221.6651</v>
      </c>
      <c r="M32" s="2">
        <v>8291919.4739</v>
      </c>
      <c r="N32" s="2">
        <v>7640873.6286</v>
      </c>
      <c r="O32" s="2">
        <f>SUM(C32:N32)</f>
        <v>80060242.0417</v>
      </c>
    </row>
    <row r="33" spans="1:15" ht="12.75">
      <c r="A33" s="1" t="s">
        <v>0</v>
      </c>
      <c r="B33" s="1" t="s">
        <v>74</v>
      </c>
      <c r="C33" s="2">
        <v>5127148.93</v>
      </c>
      <c r="D33" s="2">
        <v>6290668.99</v>
      </c>
      <c r="E33" s="2">
        <v>5970295.7</v>
      </c>
      <c r="F33" s="2">
        <v>5900554.52</v>
      </c>
      <c r="G33" s="2">
        <v>5430237.63</v>
      </c>
      <c r="H33" s="2">
        <v>6145596.03</v>
      </c>
      <c r="I33" s="2">
        <v>5856598.71</v>
      </c>
      <c r="J33" s="2">
        <v>4795724.33</v>
      </c>
      <c r="K33" s="2">
        <v>8056142.19</v>
      </c>
      <c r="L33" s="2">
        <v>9817920.56</v>
      </c>
      <c r="M33" s="2">
        <v>7960633.13</v>
      </c>
      <c r="N33" s="2">
        <v>7579432.09</v>
      </c>
      <c r="O33" s="2">
        <f>SUM(C33:N33)</f>
        <v>78930952.81</v>
      </c>
    </row>
    <row r="34" spans="1:15" ht="12.75">
      <c r="A34" s="1" t="s">
        <v>0</v>
      </c>
      <c r="B34" s="1" t="s">
        <v>38</v>
      </c>
      <c r="C34" s="2">
        <v>5479976.7393</v>
      </c>
      <c r="D34" s="2">
        <v>4660286.9598</v>
      </c>
      <c r="E34" s="2">
        <v>6435820.749</v>
      </c>
      <c r="F34" s="2">
        <v>6885725.1397</v>
      </c>
      <c r="G34" s="2">
        <v>7309747.8095</v>
      </c>
      <c r="H34" s="2">
        <v>6250004.2194</v>
      </c>
      <c r="I34" s="2">
        <v>5577908.9163</v>
      </c>
      <c r="J34" s="2">
        <v>6389024.2394</v>
      </c>
      <c r="K34" s="2">
        <v>5559799.6097</v>
      </c>
      <c r="L34" s="2">
        <v>4723136.1862</v>
      </c>
      <c r="M34" s="2">
        <v>5525977.139</v>
      </c>
      <c r="N34" s="2">
        <v>6976817.0666</v>
      </c>
      <c r="O34" s="2">
        <f>SUM(C34:N34)</f>
        <v>71774224.7739</v>
      </c>
    </row>
    <row r="35" spans="1:15" ht="12.75">
      <c r="A35" s="1" t="s">
        <v>0</v>
      </c>
      <c r="B35" s="1" t="s">
        <v>21</v>
      </c>
      <c r="C35" s="2">
        <v>4514939.54</v>
      </c>
      <c r="D35" s="2">
        <v>3983715.7198</v>
      </c>
      <c r="E35" s="2">
        <v>5703888.8988</v>
      </c>
      <c r="F35" s="2">
        <v>5798285.6128</v>
      </c>
      <c r="G35" s="2">
        <v>5247872.8199</v>
      </c>
      <c r="H35" s="2">
        <v>6073305.0608</v>
      </c>
      <c r="I35" s="2">
        <v>4365173.82</v>
      </c>
      <c r="J35" s="2">
        <v>4602854.7598</v>
      </c>
      <c r="K35" s="2">
        <v>6709052.9127</v>
      </c>
      <c r="L35" s="2">
        <v>9049959.8537</v>
      </c>
      <c r="M35" s="2">
        <v>5313594.6526</v>
      </c>
      <c r="N35" s="2">
        <v>7093837.1396</v>
      </c>
      <c r="O35" s="2">
        <f>SUM(C35:N35)</f>
        <v>68456480.7905</v>
      </c>
    </row>
    <row r="36" spans="1:15" ht="12.75">
      <c r="A36" s="1" t="s">
        <v>0</v>
      </c>
      <c r="B36" s="1" t="s">
        <v>34</v>
      </c>
      <c r="C36" s="2">
        <v>5211585.14</v>
      </c>
      <c r="D36" s="2">
        <v>3651077.43</v>
      </c>
      <c r="E36" s="2">
        <v>4280660.0998</v>
      </c>
      <c r="F36" s="2">
        <v>4154642.88</v>
      </c>
      <c r="G36" s="2">
        <v>4363006.825</v>
      </c>
      <c r="H36" s="2">
        <v>10256866.4597</v>
      </c>
      <c r="I36" s="2">
        <v>10941234.9695</v>
      </c>
      <c r="J36" s="2">
        <v>4766604.9896</v>
      </c>
      <c r="K36" s="2">
        <v>3910583.4294</v>
      </c>
      <c r="L36" s="2">
        <v>3966538.6896</v>
      </c>
      <c r="M36" s="2">
        <v>5616387.2395</v>
      </c>
      <c r="N36" s="2">
        <v>5644238.5088</v>
      </c>
      <c r="O36" s="2">
        <f>SUM(C36:N36)</f>
        <v>66763426.6609</v>
      </c>
    </row>
    <row r="37" spans="1:15" ht="12.75">
      <c r="A37" s="1" t="s">
        <v>0</v>
      </c>
      <c r="B37" s="1" t="s">
        <v>63</v>
      </c>
      <c r="C37" s="2">
        <v>4511542.724</v>
      </c>
      <c r="D37" s="2">
        <v>5065402.016</v>
      </c>
      <c r="E37" s="2">
        <v>5166215.97</v>
      </c>
      <c r="F37" s="2">
        <v>4530487.03</v>
      </c>
      <c r="G37" s="2">
        <v>4359735.22</v>
      </c>
      <c r="H37" s="2">
        <v>3746429.75</v>
      </c>
      <c r="I37" s="2">
        <v>4775988.4</v>
      </c>
      <c r="J37" s="2">
        <v>4515335.54</v>
      </c>
      <c r="K37" s="2">
        <v>5946761.53</v>
      </c>
      <c r="L37" s="2">
        <v>6158941.8</v>
      </c>
      <c r="M37" s="2">
        <v>5144637.27</v>
      </c>
      <c r="N37" s="2">
        <v>6521123.38</v>
      </c>
      <c r="O37" s="2">
        <f>SUM(C37:N37)</f>
        <v>60442600.63</v>
      </c>
    </row>
    <row r="38" spans="1:15" ht="12.75">
      <c r="A38" s="1" t="s">
        <v>0</v>
      </c>
      <c r="B38" s="1" t="s">
        <v>64</v>
      </c>
      <c r="C38" s="2">
        <v>3115505.26</v>
      </c>
      <c r="D38" s="2">
        <v>3857990.03</v>
      </c>
      <c r="E38" s="2">
        <v>5265256.81</v>
      </c>
      <c r="F38" s="2">
        <v>3975814.6</v>
      </c>
      <c r="G38" s="2">
        <v>4158206.72</v>
      </c>
      <c r="H38" s="2">
        <v>5159790.31</v>
      </c>
      <c r="I38" s="2">
        <v>5033952.87</v>
      </c>
      <c r="J38" s="2">
        <v>4496673.63</v>
      </c>
      <c r="K38" s="2">
        <v>5525505.96</v>
      </c>
      <c r="L38" s="2">
        <v>5157624.09</v>
      </c>
      <c r="M38" s="2">
        <v>4980400.65</v>
      </c>
      <c r="N38" s="2">
        <v>7567257.6398</v>
      </c>
      <c r="O38" s="2">
        <f>SUM(C38:N38)</f>
        <v>58293978.5698</v>
      </c>
    </row>
    <row r="39" spans="1:15" ht="12.75">
      <c r="A39" s="1" t="s">
        <v>0</v>
      </c>
      <c r="B39" s="1" t="s">
        <v>58</v>
      </c>
      <c r="C39" s="2">
        <v>8482303.541</v>
      </c>
      <c r="D39" s="2">
        <v>2350431.1</v>
      </c>
      <c r="E39" s="2">
        <v>3472631</v>
      </c>
      <c r="F39" s="2">
        <v>5408486.65</v>
      </c>
      <c r="G39" s="2">
        <v>4904312.83</v>
      </c>
      <c r="H39" s="2">
        <v>5049900.99</v>
      </c>
      <c r="I39" s="2">
        <v>3240509.404</v>
      </c>
      <c r="J39" s="2">
        <v>5009059.35</v>
      </c>
      <c r="K39" s="2">
        <v>4945124.75</v>
      </c>
      <c r="L39" s="2">
        <v>5291327.77</v>
      </c>
      <c r="M39" s="2">
        <v>3561446.71</v>
      </c>
      <c r="N39" s="2">
        <v>5079576.6198</v>
      </c>
      <c r="O39" s="2">
        <f>SUM(C39:N39)</f>
        <v>56795110.71480001</v>
      </c>
    </row>
    <row r="40" spans="1:15" ht="12.75">
      <c r="A40" s="1" t="s">
        <v>0</v>
      </c>
      <c r="B40" s="1" t="s">
        <v>12</v>
      </c>
      <c r="C40" s="2">
        <v>3648208.3299</v>
      </c>
      <c r="D40" s="2">
        <v>4022750.85</v>
      </c>
      <c r="E40" s="2">
        <v>3925149.1022</v>
      </c>
      <c r="F40" s="2">
        <v>4040281.3639</v>
      </c>
      <c r="G40" s="2">
        <v>3697918.9695</v>
      </c>
      <c r="H40" s="2">
        <v>5203377.8414</v>
      </c>
      <c r="I40" s="2">
        <v>3775014.4097</v>
      </c>
      <c r="J40" s="2">
        <v>3750585.7799</v>
      </c>
      <c r="K40" s="2">
        <v>3920658.1697</v>
      </c>
      <c r="L40" s="2">
        <v>3576269.0299</v>
      </c>
      <c r="M40" s="2">
        <v>5050497.2096</v>
      </c>
      <c r="N40" s="2">
        <v>3756824.2696</v>
      </c>
      <c r="O40" s="2">
        <f>SUM(C40:N40)</f>
        <v>48367535.32529999</v>
      </c>
    </row>
    <row r="41" spans="1:15" ht="12.75">
      <c r="A41" s="1" t="s">
        <v>0</v>
      </c>
      <c r="B41" s="1" t="s">
        <v>49</v>
      </c>
      <c r="C41" s="2">
        <v>1992788.78</v>
      </c>
      <c r="D41" s="2">
        <v>632124.66</v>
      </c>
      <c r="E41" s="2">
        <v>3091489.9299</v>
      </c>
      <c r="F41" s="2">
        <v>2462056.22</v>
      </c>
      <c r="G41" s="2">
        <v>677482.45</v>
      </c>
      <c r="H41" s="2">
        <v>789807.25</v>
      </c>
      <c r="I41" s="2">
        <v>3605681.31</v>
      </c>
      <c r="J41" s="2">
        <v>3914062.93</v>
      </c>
      <c r="K41" s="2">
        <v>9553288.9</v>
      </c>
      <c r="L41" s="2">
        <v>2756993.38</v>
      </c>
      <c r="M41" s="2">
        <v>1083542.17</v>
      </c>
      <c r="N41" s="2">
        <v>11671398.65</v>
      </c>
      <c r="O41" s="2">
        <f>SUM(C41:N41)</f>
        <v>42230716.62989999</v>
      </c>
    </row>
    <row r="42" spans="1:15" ht="12.75">
      <c r="A42" s="1" t="s">
        <v>0</v>
      </c>
      <c r="B42" s="1" t="s">
        <v>30</v>
      </c>
      <c r="C42" s="2">
        <v>2848194.6999</v>
      </c>
      <c r="D42" s="2">
        <v>2749754.18</v>
      </c>
      <c r="E42" s="2">
        <v>2897495.5899</v>
      </c>
      <c r="F42" s="2">
        <v>3116303.3397</v>
      </c>
      <c r="G42" s="2">
        <v>1712824.168</v>
      </c>
      <c r="H42" s="2">
        <v>2657639.4298</v>
      </c>
      <c r="I42" s="2">
        <v>3782415.76</v>
      </c>
      <c r="J42" s="2">
        <v>2343784.13</v>
      </c>
      <c r="K42" s="2">
        <v>3934518.1598</v>
      </c>
      <c r="L42" s="2">
        <v>3333978.95</v>
      </c>
      <c r="M42" s="2">
        <v>3673827.0098</v>
      </c>
      <c r="N42" s="2">
        <v>3527496.45</v>
      </c>
      <c r="O42" s="2">
        <f>SUM(C42:N42)</f>
        <v>36578231.866900004</v>
      </c>
    </row>
    <row r="43" spans="1:15" ht="12.75">
      <c r="A43" s="1" t="s">
        <v>0</v>
      </c>
      <c r="B43" s="1" t="s">
        <v>67</v>
      </c>
      <c r="C43" s="2">
        <v>2478050.21</v>
      </c>
      <c r="D43" s="2">
        <v>1820366.05</v>
      </c>
      <c r="E43" s="2">
        <v>3527879.55</v>
      </c>
      <c r="F43" s="2">
        <v>3406067.97</v>
      </c>
      <c r="G43" s="2">
        <v>3437466.86</v>
      </c>
      <c r="H43" s="2">
        <v>3152148.7</v>
      </c>
      <c r="I43" s="2">
        <v>2972618.45</v>
      </c>
      <c r="J43" s="2">
        <v>2974537.1</v>
      </c>
      <c r="K43" s="2">
        <v>2626835.78</v>
      </c>
      <c r="L43" s="2">
        <v>2874909.84</v>
      </c>
      <c r="M43" s="2">
        <v>3038977.58</v>
      </c>
      <c r="N43" s="2">
        <v>2883297.94</v>
      </c>
      <c r="O43" s="2">
        <f>SUM(C43:N43)</f>
        <v>35193156.03</v>
      </c>
    </row>
    <row r="44" spans="1:15" ht="12.75">
      <c r="A44" s="1" t="s">
        <v>0</v>
      </c>
      <c r="B44" s="1" t="s">
        <v>42</v>
      </c>
      <c r="C44" s="2">
        <v>1374155.2</v>
      </c>
      <c r="D44" s="2">
        <v>942088.46</v>
      </c>
      <c r="E44" s="2">
        <v>1564347.18</v>
      </c>
      <c r="F44" s="2">
        <v>1188673.4</v>
      </c>
      <c r="G44" s="2">
        <v>1917227.41</v>
      </c>
      <c r="H44" s="2">
        <v>2708860.69</v>
      </c>
      <c r="I44" s="2">
        <v>3190807.05</v>
      </c>
      <c r="J44" s="2">
        <v>3108431.04</v>
      </c>
      <c r="K44" s="2">
        <v>4237121.35</v>
      </c>
      <c r="L44" s="2">
        <v>3826160.09</v>
      </c>
      <c r="M44" s="2">
        <v>3161658.25</v>
      </c>
      <c r="N44" s="2">
        <v>4709416.82</v>
      </c>
      <c r="O44" s="2">
        <f>SUM(C44:N44)</f>
        <v>31928946.94</v>
      </c>
    </row>
    <row r="45" spans="1:15" ht="12.75">
      <c r="A45" s="1" t="s">
        <v>0</v>
      </c>
      <c r="B45" s="1" t="s">
        <v>62</v>
      </c>
      <c r="C45" s="2">
        <v>1517694.345</v>
      </c>
      <c r="D45" s="2">
        <v>1638658.21</v>
      </c>
      <c r="E45" s="2">
        <v>2674922.53</v>
      </c>
      <c r="F45" s="2">
        <v>2277783.3398</v>
      </c>
      <c r="G45" s="2">
        <v>2435683.6497</v>
      </c>
      <c r="H45" s="2">
        <v>2428453.1696</v>
      </c>
      <c r="I45" s="2">
        <v>2920196.949</v>
      </c>
      <c r="J45" s="2">
        <v>2229779.5196</v>
      </c>
      <c r="K45" s="2">
        <v>2791108.1196</v>
      </c>
      <c r="L45" s="2">
        <v>3252881.8391</v>
      </c>
      <c r="M45" s="2">
        <v>2532699.459</v>
      </c>
      <c r="N45" s="2">
        <v>3167977.3892</v>
      </c>
      <c r="O45" s="2">
        <f>SUM(C45:N45)</f>
        <v>29867838.519599997</v>
      </c>
    </row>
    <row r="46" spans="1:15" ht="12.75">
      <c r="A46" s="1" t="s">
        <v>0</v>
      </c>
      <c r="B46" s="1" t="s">
        <v>60</v>
      </c>
      <c r="C46" s="2">
        <v>2106839.34</v>
      </c>
      <c r="D46" s="2">
        <v>1347341.69</v>
      </c>
      <c r="E46" s="2">
        <v>1799052.16</v>
      </c>
      <c r="F46" s="2">
        <v>2394935.93</v>
      </c>
      <c r="G46" s="2">
        <v>2550508.27</v>
      </c>
      <c r="H46" s="2">
        <v>2204732.89</v>
      </c>
      <c r="I46" s="2">
        <v>2866849.14</v>
      </c>
      <c r="J46" s="2">
        <v>2561179.42</v>
      </c>
      <c r="K46" s="2">
        <v>2542813.33</v>
      </c>
      <c r="L46" s="2">
        <v>2810311.1998</v>
      </c>
      <c r="M46" s="2">
        <v>2540627.59</v>
      </c>
      <c r="N46" s="2">
        <v>2820475.5799</v>
      </c>
      <c r="O46" s="2">
        <f>SUM(C46:N46)</f>
        <v>28545666.5397</v>
      </c>
    </row>
    <row r="47" spans="1:15" ht="12.75">
      <c r="A47" s="1" t="s">
        <v>0</v>
      </c>
      <c r="B47" s="1" t="s">
        <v>26</v>
      </c>
      <c r="C47" s="2">
        <v>1081787.88</v>
      </c>
      <c r="D47" s="2">
        <v>1346147.81</v>
      </c>
      <c r="E47" s="2">
        <v>1690419.58</v>
      </c>
      <c r="F47" s="2">
        <v>2673630.48</v>
      </c>
      <c r="G47" s="2">
        <v>1918612.25</v>
      </c>
      <c r="H47" s="2">
        <v>2790727.74</v>
      </c>
      <c r="I47" s="2">
        <v>3274043.5999</v>
      </c>
      <c r="J47" s="2">
        <v>3153921.21</v>
      </c>
      <c r="K47" s="2">
        <v>2310795.41</v>
      </c>
      <c r="L47" s="2">
        <v>2751881.47</v>
      </c>
      <c r="M47" s="2">
        <v>2142671.9199</v>
      </c>
      <c r="N47" s="2">
        <v>2982859.9399</v>
      </c>
      <c r="O47" s="2">
        <f>SUM(C47:N47)</f>
        <v>28117499.289699998</v>
      </c>
    </row>
    <row r="48" spans="1:15" ht="12.75">
      <c r="A48" s="1" t="s">
        <v>0</v>
      </c>
      <c r="B48" s="1" t="s">
        <v>10</v>
      </c>
      <c r="C48" s="2">
        <v>2734005.35</v>
      </c>
      <c r="D48" s="2">
        <v>1404115.8298</v>
      </c>
      <c r="E48" s="2">
        <v>1975999.9399</v>
      </c>
      <c r="F48" s="2">
        <v>2143409.0698</v>
      </c>
      <c r="G48" s="2">
        <v>1652083.0999</v>
      </c>
      <c r="H48" s="2">
        <v>1694579.1299</v>
      </c>
      <c r="I48" s="2">
        <v>1433460.1298</v>
      </c>
      <c r="J48" s="2">
        <v>1110371.3299</v>
      </c>
      <c r="K48" s="2">
        <v>2062481.7393</v>
      </c>
      <c r="L48" s="2">
        <v>1897790.3695</v>
      </c>
      <c r="M48" s="2">
        <v>2459260.5798</v>
      </c>
      <c r="N48" s="2">
        <v>1760545.8798</v>
      </c>
      <c r="O48" s="2">
        <f>SUM(C48:N48)</f>
        <v>22328102.4474</v>
      </c>
    </row>
    <row r="49" spans="1:15" ht="12.75">
      <c r="A49" s="1" t="s">
        <v>0</v>
      </c>
      <c r="B49" s="1" t="s">
        <v>44</v>
      </c>
      <c r="C49" s="2">
        <v>1697672.691</v>
      </c>
      <c r="D49" s="2">
        <v>1975423.924</v>
      </c>
      <c r="E49" s="2">
        <v>597921.27</v>
      </c>
      <c r="F49" s="2">
        <v>9279443.7099</v>
      </c>
      <c r="G49" s="2">
        <v>985131.6499</v>
      </c>
      <c r="H49" s="2">
        <v>2825161.74</v>
      </c>
      <c r="I49" s="2">
        <v>429348.56</v>
      </c>
      <c r="J49" s="2">
        <v>786551.91</v>
      </c>
      <c r="K49" s="2">
        <v>1045243.19</v>
      </c>
      <c r="L49" s="2">
        <v>396967.57</v>
      </c>
      <c r="M49" s="2">
        <v>736615.64</v>
      </c>
      <c r="N49" s="2">
        <v>612701.55</v>
      </c>
      <c r="O49" s="2">
        <f>SUM(C49:N49)</f>
        <v>21368183.4048</v>
      </c>
    </row>
    <row r="50" spans="1:15" ht="12.75">
      <c r="A50" s="1" t="s">
        <v>0</v>
      </c>
      <c r="B50" s="1" t="s">
        <v>47</v>
      </c>
      <c r="C50" s="2">
        <v>1011588.82</v>
      </c>
      <c r="D50" s="2">
        <v>1518551.33</v>
      </c>
      <c r="E50" s="2">
        <v>1022311.65</v>
      </c>
      <c r="F50" s="2">
        <v>1121475.58</v>
      </c>
      <c r="G50" s="2">
        <v>1480341.7899</v>
      </c>
      <c r="H50" s="2">
        <v>2207197.59</v>
      </c>
      <c r="I50" s="2">
        <v>1806347.66</v>
      </c>
      <c r="J50" s="2">
        <v>1809587.44</v>
      </c>
      <c r="K50" s="2">
        <v>1535486.18</v>
      </c>
      <c r="L50" s="2">
        <v>1974732.82</v>
      </c>
      <c r="M50" s="2">
        <v>2709952.02</v>
      </c>
      <c r="N50" s="2">
        <v>2777662.59</v>
      </c>
      <c r="O50" s="2">
        <f>SUM(C50:N50)</f>
        <v>20975235.4699</v>
      </c>
    </row>
    <row r="51" spans="1:15" ht="12.75">
      <c r="A51" s="1" t="s">
        <v>0</v>
      </c>
      <c r="B51" s="1" t="s">
        <v>75</v>
      </c>
      <c r="C51" s="2">
        <v>882670.888</v>
      </c>
      <c r="D51" s="2">
        <v>563458.63</v>
      </c>
      <c r="E51" s="2">
        <v>1394223.6899</v>
      </c>
      <c r="F51" s="2">
        <v>1156755.7499</v>
      </c>
      <c r="G51" s="2">
        <v>2983012.62</v>
      </c>
      <c r="H51" s="2">
        <v>2306944.549</v>
      </c>
      <c r="I51" s="2">
        <v>2027585.2896</v>
      </c>
      <c r="J51" s="2">
        <v>1067998.92</v>
      </c>
      <c r="K51" s="2">
        <v>1783573.8</v>
      </c>
      <c r="L51" s="2">
        <v>1465308.57</v>
      </c>
      <c r="M51" s="2">
        <v>1473852</v>
      </c>
      <c r="N51" s="2">
        <v>3793226.19</v>
      </c>
      <c r="O51" s="2">
        <f>SUM(C51:N51)</f>
        <v>20898610.8964</v>
      </c>
    </row>
    <row r="52" spans="1:15" ht="12.75">
      <c r="A52" s="1" t="s">
        <v>0</v>
      </c>
      <c r="B52" s="1" t="s">
        <v>27</v>
      </c>
      <c r="C52" s="2">
        <v>1768798.0599</v>
      </c>
      <c r="D52" s="2">
        <v>1633008.2099</v>
      </c>
      <c r="E52" s="2">
        <v>1237788.28</v>
      </c>
      <c r="F52" s="2">
        <v>1243484.05</v>
      </c>
      <c r="G52" s="2">
        <v>1670330.8199</v>
      </c>
      <c r="H52" s="2">
        <v>1159928.71</v>
      </c>
      <c r="I52" s="2">
        <v>1631106.87</v>
      </c>
      <c r="J52" s="2">
        <v>1892125.3096</v>
      </c>
      <c r="K52" s="2">
        <v>1345657.8299</v>
      </c>
      <c r="L52" s="2">
        <v>1664265.01</v>
      </c>
      <c r="M52" s="2">
        <v>2687954.6299</v>
      </c>
      <c r="N52" s="2">
        <v>1990579.0399</v>
      </c>
      <c r="O52" s="2">
        <f>SUM(C52:N52)</f>
        <v>19925026.819000002</v>
      </c>
    </row>
    <row r="53" spans="1:15" ht="12.75">
      <c r="A53" s="1" t="s">
        <v>0</v>
      </c>
      <c r="B53" s="1" t="s">
        <v>40</v>
      </c>
      <c r="C53" s="2">
        <v>1106241.67</v>
      </c>
      <c r="D53" s="2">
        <v>772017.4299</v>
      </c>
      <c r="E53" s="2">
        <v>1725636.1493</v>
      </c>
      <c r="F53" s="2">
        <v>3249021.7299</v>
      </c>
      <c r="G53" s="2">
        <v>1320233.9697</v>
      </c>
      <c r="H53" s="2">
        <v>1380139.6299</v>
      </c>
      <c r="I53" s="2">
        <v>1417907.8598</v>
      </c>
      <c r="J53" s="2">
        <v>856746.8699</v>
      </c>
      <c r="K53" s="2">
        <v>1314027.3198</v>
      </c>
      <c r="L53" s="2">
        <v>1905013.1796</v>
      </c>
      <c r="M53" s="2">
        <v>1993910.1893</v>
      </c>
      <c r="N53" s="2">
        <v>2624353.7896</v>
      </c>
      <c r="O53" s="2">
        <f>SUM(C53:N53)</f>
        <v>19665249.7867</v>
      </c>
    </row>
    <row r="54" spans="1:15" ht="12.75">
      <c r="A54" s="1" t="s">
        <v>0</v>
      </c>
      <c r="B54" s="1" t="s">
        <v>59</v>
      </c>
      <c r="C54" s="2">
        <v>617096.74</v>
      </c>
      <c r="D54" s="2">
        <v>1106562.11</v>
      </c>
      <c r="E54" s="2">
        <v>1741184.72</v>
      </c>
      <c r="F54" s="2">
        <v>1012829.9</v>
      </c>
      <c r="G54" s="2">
        <v>1549697.32</v>
      </c>
      <c r="H54" s="2">
        <v>1692406.8793</v>
      </c>
      <c r="I54" s="2">
        <v>1763324.47</v>
      </c>
      <c r="J54" s="2">
        <v>1652613.49</v>
      </c>
      <c r="K54" s="2">
        <v>2181084.67</v>
      </c>
      <c r="L54" s="2">
        <v>2039462.43</v>
      </c>
      <c r="M54" s="2">
        <v>2194993.35</v>
      </c>
      <c r="N54" s="2">
        <v>1640492.07</v>
      </c>
      <c r="O54" s="2">
        <f>SUM(C54:N54)</f>
        <v>19191748.1493</v>
      </c>
    </row>
    <row r="55" spans="1:15" ht="12.75">
      <c r="A55" s="1" t="s">
        <v>0</v>
      </c>
      <c r="B55" s="1" t="s">
        <v>43</v>
      </c>
      <c r="C55" s="2">
        <v>1278868.03</v>
      </c>
      <c r="D55" s="2">
        <v>1050703.89</v>
      </c>
      <c r="E55" s="2">
        <v>949866.35</v>
      </c>
      <c r="F55" s="2">
        <v>2447374.88</v>
      </c>
      <c r="G55" s="2">
        <v>1281189.69</v>
      </c>
      <c r="H55" s="2">
        <v>868210.24</v>
      </c>
      <c r="I55" s="2">
        <v>634839.05</v>
      </c>
      <c r="J55" s="2">
        <v>1347950.74</v>
      </c>
      <c r="K55" s="2">
        <v>2028878.03</v>
      </c>
      <c r="L55" s="2">
        <v>1918800.51</v>
      </c>
      <c r="M55" s="2">
        <v>1033066.69</v>
      </c>
      <c r="N55" s="2">
        <v>1426330.38</v>
      </c>
      <c r="O55" s="2">
        <f>SUM(C55:N55)</f>
        <v>16266078.48</v>
      </c>
    </row>
    <row r="56" spans="1:15" ht="12.75">
      <c r="A56" s="1" t="s">
        <v>0</v>
      </c>
      <c r="B56" s="1" t="s">
        <v>70</v>
      </c>
      <c r="C56" s="2">
        <v>1621406</v>
      </c>
      <c r="D56" s="2">
        <v>743995</v>
      </c>
      <c r="E56" s="2">
        <v>610314.012</v>
      </c>
      <c r="F56" s="2">
        <v>958144</v>
      </c>
      <c r="G56" s="2">
        <v>1520891</v>
      </c>
      <c r="H56" s="2">
        <v>1149283</v>
      </c>
      <c r="I56" s="2">
        <v>985494</v>
      </c>
      <c r="J56" s="2">
        <v>828383</v>
      </c>
      <c r="K56" s="2">
        <v>1616557.27</v>
      </c>
      <c r="L56" s="2">
        <v>2005135</v>
      </c>
      <c r="M56" s="2">
        <v>1879227</v>
      </c>
      <c r="N56" s="2">
        <v>1512794</v>
      </c>
      <c r="O56" s="2">
        <f>SUM(C56:N56)</f>
        <v>15431623.282</v>
      </c>
    </row>
    <row r="57" spans="1:15" ht="12.75">
      <c r="A57" s="1" t="s">
        <v>0</v>
      </c>
      <c r="B57" s="1" t="s">
        <v>73</v>
      </c>
      <c r="C57" s="2">
        <v>46237.74</v>
      </c>
      <c r="D57" s="2">
        <v>4076445</v>
      </c>
      <c r="E57" s="2">
        <v>4582000</v>
      </c>
      <c r="F57" s="2">
        <v>2406410.61</v>
      </c>
      <c r="G57" s="2">
        <v>0</v>
      </c>
      <c r="H57" s="2">
        <v>0</v>
      </c>
      <c r="I57" s="2">
        <v>2089824.56</v>
      </c>
      <c r="J57" s="2">
        <v>202272.8</v>
      </c>
      <c r="K57" s="2">
        <v>0</v>
      </c>
      <c r="L57" s="2">
        <v>60814.69</v>
      </c>
      <c r="M57" s="2">
        <v>11653.35</v>
      </c>
      <c r="N57" s="2">
        <v>48519.56</v>
      </c>
      <c r="O57" s="2">
        <f>SUM(C57:N57)</f>
        <v>13524178.31</v>
      </c>
    </row>
    <row r="58" spans="1:15" ht="12.75">
      <c r="A58" s="1" t="s">
        <v>0</v>
      </c>
      <c r="B58" s="1" t="s">
        <v>41</v>
      </c>
      <c r="C58" s="2">
        <v>597274.8298</v>
      </c>
      <c r="D58" s="2">
        <v>643253.9598</v>
      </c>
      <c r="E58" s="2">
        <v>951457.3195</v>
      </c>
      <c r="F58" s="2">
        <v>889228.2298</v>
      </c>
      <c r="G58" s="2">
        <v>1528210.4598</v>
      </c>
      <c r="H58" s="2">
        <v>1414456.8197</v>
      </c>
      <c r="I58" s="2">
        <v>1733892.71</v>
      </c>
      <c r="J58" s="2">
        <v>1129014.0699</v>
      </c>
      <c r="K58" s="2">
        <v>1255171.7698</v>
      </c>
      <c r="L58" s="2">
        <v>1340513.0999</v>
      </c>
      <c r="M58" s="2">
        <v>710512.87</v>
      </c>
      <c r="N58" s="2">
        <v>934941.6999</v>
      </c>
      <c r="O58" s="2">
        <f>SUM(C58:N58)</f>
        <v>13127927.837899998</v>
      </c>
    </row>
    <row r="59" spans="1:15" ht="12.75">
      <c r="A59" s="1" t="s">
        <v>0</v>
      </c>
      <c r="B59" s="1" t="s">
        <v>53</v>
      </c>
      <c r="C59" s="2">
        <v>419040.33</v>
      </c>
      <c r="D59" s="2">
        <v>495135.28</v>
      </c>
      <c r="E59" s="2">
        <v>783095.8598</v>
      </c>
      <c r="F59" s="2">
        <v>903923</v>
      </c>
      <c r="G59" s="2">
        <v>711004.03</v>
      </c>
      <c r="H59" s="2">
        <v>1745036.95</v>
      </c>
      <c r="I59" s="2">
        <v>787196.42</v>
      </c>
      <c r="J59" s="2">
        <v>783362.85</v>
      </c>
      <c r="K59" s="2">
        <v>593331.59</v>
      </c>
      <c r="L59" s="2">
        <v>1440666.07</v>
      </c>
      <c r="M59" s="2">
        <v>1710789.37</v>
      </c>
      <c r="N59" s="2">
        <v>1309090.23</v>
      </c>
      <c r="O59" s="2">
        <f>SUM(C59:N59)</f>
        <v>11681671.9798</v>
      </c>
    </row>
    <row r="60" spans="1:15" ht="12.75">
      <c r="A60" s="1" t="s">
        <v>0</v>
      </c>
      <c r="B60" s="1" t="s">
        <v>32</v>
      </c>
      <c r="C60" s="2">
        <v>601328.4019</v>
      </c>
      <c r="D60" s="2">
        <v>528010.6199</v>
      </c>
      <c r="E60" s="2">
        <v>750102.92</v>
      </c>
      <c r="F60" s="2">
        <v>890672.62</v>
      </c>
      <c r="G60" s="2">
        <v>1196231.58</v>
      </c>
      <c r="H60" s="2">
        <v>1294682.15</v>
      </c>
      <c r="I60" s="2">
        <v>762774.22</v>
      </c>
      <c r="J60" s="2">
        <v>1410739.98</v>
      </c>
      <c r="K60" s="2">
        <v>1113939.53</v>
      </c>
      <c r="L60" s="2">
        <v>640856.2099</v>
      </c>
      <c r="M60" s="2">
        <v>710612.58</v>
      </c>
      <c r="N60" s="2">
        <v>983779.586</v>
      </c>
      <c r="O60" s="2">
        <f>SUM(C60:N60)</f>
        <v>10883730.397699997</v>
      </c>
    </row>
    <row r="61" spans="1:15" ht="12.75">
      <c r="A61" s="1" t="s">
        <v>0</v>
      </c>
      <c r="B61" s="1" t="s">
        <v>24</v>
      </c>
      <c r="C61" s="2">
        <v>1114015.6599</v>
      </c>
      <c r="D61" s="2">
        <v>1312856.8399</v>
      </c>
      <c r="E61" s="2">
        <v>1664861.1799</v>
      </c>
      <c r="F61" s="2">
        <v>913691.9499</v>
      </c>
      <c r="G61" s="2">
        <v>856730.45</v>
      </c>
      <c r="H61" s="2">
        <v>907602.5493</v>
      </c>
      <c r="I61" s="2">
        <v>365199.09</v>
      </c>
      <c r="J61" s="2">
        <v>539816.5095</v>
      </c>
      <c r="K61" s="2">
        <v>644212.2194</v>
      </c>
      <c r="L61" s="2">
        <v>688605.7997</v>
      </c>
      <c r="M61" s="2">
        <v>488093.13</v>
      </c>
      <c r="N61" s="2">
        <v>664403.27</v>
      </c>
      <c r="O61" s="2">
        <f>SUM(C61:N61)</f>
        <v>10160088.6475</v>
      </c>
    </row>
    <row r="62" spans="1:15" ht="12.75">
      <c r="A62" s="1" t="s">
        <v>0</v>
      </c>
      <c r="B62" s="1" t="s">
        <v>45</v>
      </c>
      <c r="C62" s="2">
        <v>547169.86</v>
      </c>
      <c r="D62" s="2">
        <v>293086.42</v>
      </c>
      <c r="E62" s="2">
        <v>830106.45</v>
      </c>
      <c r="F62" s="2">
        <v>802013.47</v>
      </c>
      <c r="G62" s="2">
        <v>522903.6</v>
      </c>
      <c r="H62" s="2">
        <v>918903.86</v>
      </c>
      <c r="I62" s="2">
        <v>1131205.89</v>
      </c>
      <c r="J62" s="2">
        <v>733131.18</v>
      </c>
      <c r="K62" s="2">
        <v>560145.75</v>
      </c>
      <c r="L62" s="2">
        <v>739329.44</v>
      </c>
      <c r="M62" s="2">
        <v>699434.62</v>
      </c>
      <c r="N62" s="2">
        <v>1045134</v>
      </c>
      <c r="O62" s="2">
        <f>SUM(C62:N62)</f>
        <v>8822564.54</v>
      </c>
    </row>
    <row r="63" spans="1:15" ht="12.75">
      <c r="A63" s="1" t="s">
        <v>0</v>
      </c>
      <c r="B63" s="1" t="s">
        <v>52</v>
      </c>
      <c r="C63" s="2">
        <v>592619.386</v>
      </c>
      <c r="D63" s="2">
        <v>233452</v>
      </c>
      <c r="E63" s="2">
        <v>486936.88</v>
      </c>
      <c r="F63" s="2">
        <v>353264.5</v>
      </c>
      <c r="G63" s="2">
        <v>123619.326</v>
      </c>
      <c r="H63" s="2">
        <v>994341.91</v>
      </c>
      <c r="I63" s="2">
        <v>299619.15</v>
      </c>
      <c r="J63" s="2">
        <v>466690.01</v>
      </c>
      <c r="K63" s="2">
        <v>739648.78</v>
      </c>
      <c r="L63" s="2">
        <v>1179254.96</v>
      </c>
      <c r="M63" s="2">
        <v>976832</v>
      </c>
      <c r="N63" s="2">
        <v>1038431.161</v>
      </c>
      <c r="O63" s="2">
        <f>SUM(C63:N63)</f>
        <v>7484710.063000001</v>
      </c>
    </row>
    <row r="64" spans="1:15" ht="12.75">
      <c r="A64" s="1" t="s">
        <v>0</v>
      </c>
      <c r="B64" s="1" t="s">
        <v>33</v>
      </c>
      <c r="C64" s="2">
        <v>408269.26</v>
      </c>
      <c r="D64" s="2">
        <v>388146.0299</v>
      </c>
      <c r="E64" s="2">
        <v>571042.15</v>
      </c>
      <c r="F64" s="2">
        <v>576476.86</v>
      </c>
      <c r="G64" s="2">
        <v>516618.1099</v>
      </c>
      <c r="H64" s="2">
        <v>300246.82</v>
      </c>
      <c r="I64" s="2">
        <v>598889.77</v>
      </c>
      <c r="J64" s="2">
        <v>740743.53</v>
      </c>
      <c r="K64" s="2">
        <v>843002.9399</v>
      </c>
      <c r="L64" s="2">
        <v>801788.53</v>
      </c>
      <c r="M64" s="2">
        <v>943553.4</v>
      </c>
      <c r="N64" s="2">
        <v>795047.1396</v>
      </c>
      <c r="O64" s="2">
        <f>SUM(C64:N64)</f>
        <v>7483824.5393</v>
      </c>
    </row>
    <row r="65" spans="1:15" ht="12.75">
      <c r="A65" s="1" t="s">
        <v>0</v>
      </c>
      <c r="B65" s="1" t="s">
        <v>48</v>
      </c>
      <c r="C65" s="2">
        <v>604654.35</v>
      </c>
      <c r="D65" s="2">
        <v>689891.3299</v>
      </c>
      <c r="E65" s="2">
        <v>598967.9199</v>
      </c>
      <c r="F65" s="2">
        <v>718939.22</v>
      </c>
      <c r="G65" s="2">
        <v>509515.85</v>
      </c>
      <c r="H65" s="2">
        <v>659514.98</v>
      </c>
      <c r="I65" s="2">
        <v>530555.28</v>
      </c>
      <c r="J65" s="2">
        <v>739466.63</v>
      </c>
      <c r="K65" s="2">
        <v>770742.89</v>
      </c>
      <c r="L65" s="2">
        <v>502487.3094</v>
      </c>
      <c r="M65" s="2">
        <v>438206.5973</v>
      </c>
      <c r="N65" s="2">
        <v>478340.5566</v>
      </c>
      <c r="O65" s="2">
        <f>SUM(C65:N65)</f>
        <v>7241282.9131</v>
      </c>
    </row>
    <row r="66" spans="1:15" ht="12.75">
      <c r="A66" s="1" t="s">
        <v>0</v>
      </c>
      <c r="B66" s="1" t="s">
        <v>56</v>
      </c>
      <c r="C66" s="2">
        <v>652083.81</v>
      </c>
      <c r="D66" s="2">
        <v>596272.78</v>
      </c>
      <c r="E66" s="2">
        <v>506102.99</v>
      </c>
      <c r="F66" s="2">
        <v>439103.3</v>
      </c>
      <c r="G66" s="2">
        <v>218649.09</v>
      </c>
      <c r="H66" s="2">
        <v>325971.82</v>
      </c>
      <c r="I66" s="2">
        <v>364166.4</v>
      </c>
      <c r="J66" s="2">
        <v>373996.62</v>
      </c>
      <c r="K66" s="2">
        <v>335977.3399</v>
      </c>
      <c r="L66" s="2">
        <v>503134.37</v>
      </c>
      <c r="M66" s="2">
        <v>709933.07</v>
      </c>
      <c r="N66" s="2">
        <v>663260.51</v>
      </c>
      <c r="O66" s="2">
        <f>SUM(C66:N66)</f>
        <v>5688652.0999</v>
      </c>
    </row>
    <row r="67" spans="1:15" ht="12.75">
      <c r="A67" s="1" t="s">
        <v>0</v>
      </c>
      <c r="B67" s="1" t="s">
        <v>19</v>
      </c>
      <c r="C67" s="2">
        <v>711985.79</v>
      </c>
      <c r="D67" s="2">
        <v>367113.4599</v>
      </c>
      <c r="E67" s="2">
        <v>380852.86</v>
      </c>
      <c r="F67" s="2">
        <v>311694.03</v>
      </c>
      <c r="G67" s="2">
        <v>529790.15</v>
      </c>
      <c r="H67" s="2">
        <v>434591.2799</v>
      </c>
      <c r="I67" s="2">
        <v>705373.27</v>
      </c>
      <c r="J67" s="2">
        <v>304340.16</v>
      </c>
      <c r="K67" s="2">
        <v>590164.08</v>
      </c>
      <c r="L67" s="2">
        <v>272520.2599</v>
      </c>
      <c r="M67" s="2">
        <v>404986.77</v>
      </c>
      <c r="N67" s="2">
        <v>515951.41</v>
      </c>
      <c r="O67" s="2">
        <f>SUM(C67:N67)</f>
        <v>5529363.5197</v>
      </c>
    </row>
    <row r="68" spans="1:15" ht="12.75">
      <c r="A68" s="1" t="s">
        <v>0</v>
      </c>
      <c r="B68" s="1" t="s">
        <v>65</v>
      </c>
      <c r="C68" s="2">
        <v>180254.91</v>
      </c>
      <c r="D68" s="2">
        <v>186110</v>
      </c>
      <c r="E68" s="2">
        <v>525488.36</v>
      </c>
      <c r="F68" s="2">
        <v>523994.14</v>
      </c>
      <c r="G68" s="2">
        <v>378593.05</v>
      </c>
      <c r="H68" s="2">
        <v>257164.62</v>
      </c>
      <c r="I68" s="2">
        <v>203686.49</v>
      </c>
      <c r="J68" s="2">
        <v>374871.32</v>
      </c>
      <c r="K68" s="2">
        <v>371286.53</v>
      </c>
      <c r="L68" s="2">
        <v>264920.88</v>
      </c>
      <c r="M68" s="2">
        <v>357428.44</v>
      </c>
      <c r="N68" s="2">
        <v>860287.65</v>
      </c>
      <c r="O68" s="2">
        <f>SUM(C68:N68)</f>
        <v>4484086.39</v>
      </c>
    </row>
    <row r="69" spans="1:15" ht="12.75">
      <c r="A69" s="1" t="s">
        <v>0</v>
      </c>
      <c r="B69" s="1" t="s">
        <v>55</v>
      </c>
      <c r="C69" s="2">
        <v>103558.85</v>
      </c>
      <c r="D69" s="2">
        <v>237606.65</v>
      </c>
      <c r="E69" s="2">
        <v>305318.38</v>
      </c>
      <c r="F69" s="2">
        <v>473599.06</v>
      </c>
      <c r="G69" s="2">
        <v>195305</v>
      </c>
      <c r="H69" s="2">
        <v>393254</v>
      </c>
      <c r="I69" s="2">
        <v>407719.3</v>
      </c>
      <c r="J69" s="2">
        <v>408216.5</v>
      </c>
      <c r="K69" s="2">
        <v>473608.47</v>
      </c>
      <c r="L69" s="2">
        <v>378786.72</v>
      </c>
      <c r="M69" s="2">
        <v>356991.8</v>
      </c>
      <c r="N69" s="2">
        <v>225813.1</v>
      </c>
      <c r="O69" s="2">
        <f>SUM(C69:N69)</f>
        <v>3959777.8299999996</v>
      </c>
    </row>
    <row r="70" spans="1:15" ht="12.75">
      <c r="A70" s="1" t="s">
        <v>0</v>
      </c>
      <c r="B70" s="1" t="s">
        <v>77</v>
      </c>
      <c r="C70" s="2">
        <v>55596.32</v>
      </c>
      <c r="D70" s="2">
        <v>49316.4</v>
      </c>
      <c r="E70" s="2">
        <v>163475</v>
      </c>
      <c r="F70" s="2">
        <v>260447.01</v>
      </c>
      <c r="G70" s="2">
        <v>507765.3</v>
      </c>
      <c r="H70" s="2">
        <v>134889.5</v>
      </c>
      <c r="I70" s="2">
        <v>142241.33</v>
      </c>
      <c r="J70" s="2">
        <v>227483.75</v>
      </c>
      <c r="K70" s="2">
        <v>459702.95</v>
      </c>
      <c r="L70" s="2">
        <v>507233.8</v>
      </c>
      <c r="M70" s="2">
        <v>555518.45</v>
      </c>
      <c r="N70" s="2">
        <v>268957.15</v>
      </c>
      <c r="O70" s="2">
        <f>SUM(C70:N70)</f>
        <v>3332626.9599999995</v>
      </c>
    </row>
    <row r="71" spans="1:15" ht="12.75">
      <c r="A71" s="1" t="s">
        <v>0</v>
      </c>
      <c r="B71" s="1" t="s">
        <v>71</v>
      </c>
      <c r="C71" s="2">
        <v>189857.98</v>
      </c>
      <c r="D71" s="2">
        <v>112114.25</v>
      </c>
      <c r="E71" s="2">
        <v>278133.62</v>
      </c>
      <c r="F71" s="2">
        <v>269326.44</v>
      </c>
      <c r="G71" s="2">
        <v>352421.49</v>
      </c>
      <c r="H71" s="2">
        <v>209201.04</v>
      </c>
      <c r="I71" s="2">
        <v>268889.8</v>
      </c>
      <c r="J71" s="2">
        <v>208671.32</v>
      </c>
      <c r="K71" s="2">
        <v>137638.82</v>
      </c>
      <c r="L71" s="2">
        <v>106373.99</v>
      </c>
      <c r="M71" s="2">
        <v>161438.98</v>
      </c>
      <c r="N71" s="2">
        <v>848563.02</v>
      </c>
      <c r="O71" s="2">
        <f>SUM(C71:N71)</f>
        <v>3142630.7500000005</v>
      </c>
    </row>
    <row r="72" spans="1:15" ht="12.75">
      <c r="A72" s="1" t="s">
        <v>0</v>
      </c>
      <c r="B72" s="1" t="s">
        <v>51</v>
      </c>
      <c r="C72" s="2">
        <v>202249.94</v>
      </c>
      <c r="D72" s="2">
        <v>270944.18</v>
      </c>
      <c r="E72" s="2">
        <v>676780.8</v>
      </c>
      <c r="F72" s="2">
        <v>437595.01</v>
      </c>
      <c r="G72" s="2">
        <v>232964.03</v>
      </c>
      <c r="H72" s="2">
        <v>241751.82</v>
      </c>
      <c r="I72" s="2">
        <v>76751.21</v>
      </c>
      <c r="J72" s="2">
        <v>101642.66</v>
      </c>
      <c r="K72" s="2">
        <v>133612.82</v>
      </c>
      <c r="L72" s="2">
        <v>97476.19</v>
      </c>
      <c r="M72" s="2">
        <v>120455.66</v>
      </c>
      <c r="N72" s="2">
        <v>211985.23</v>
      </c>
      <c r="O72" s="2">
        <f>SUM(C72:N72)</f>
        <v>2804209.5500000003</v>
      </c>
    </row>
    <row r="73" spans="1:15" ht="12.75">
      <c r="A73" s="1" t="s">
        <v>0</v>
      </c>
      <c r="B73" s="1" t="s">
        <v>68</v>
      </c>
      <c r="C73" s="2">
        <v>410320</v>
      </c>
      <c r="D73" s="2">
        <v>58975</v>
      </c>
      <c r="E73" s="2">
        <v>25460</v>
      </c>
      <c r="F73" s="2">
        <v>41316.38</v>
      </c>
      <c r="G73" s="2">
        <v>104379.01</v>
      </c>
      <c r="H73" s="2">
        <v>337650.83</v>
      </c>
      <c r="I73" s="2">
        <v>345892.55</v>
      </c>
      <c r="J73" s="2">
        <v>150119.13</v>
      </c>
      <c r="K73" s="2">
        <v>149150</v>
      </c>
      <c r="L73" s="2">
        <v>24420</v>
      </c>
      <c r="M73" s="2">
        <v>239391</v>
      </c>
      <c r="N73" s="2">
        <v>625774.13</v>
      </c>
      <c r="O73" s="2">
        <f>SUM(C73:N73)</f>
        <v>2512848.03</v>
      </c>
    </row>
    <row r="74" spans="1:15" ht="12.75">
      <c r="A74" s="1" t="s">
        <v>0</v>
      </c>
      <c r="B74" s="1" t="s">
        <v>72</v>
      </c>
      <c r="C74" s="2">
        <v>177983</v>
      </c>
      <c r="D74" s="2">
        <v>400</v>
      </c>
      <c r="E74" s="2">
        <v>105650</v>
      </c>
      <c r="F74" s="2">
        <v>109588.94</v>
      </c>
      <c r="G74" s="2">
        <v>113052.35</v>
      </c>
      <c r="H74" s="2">
        <v>64700</v>
      </c>
      <c r="I74" s="2">
        <v>164100</v>
      </c>
      <c r="J74" s="2">
        <v>130090</v>
      </c>
      <c r="K74" s="2">
        <v>136623</v>
      </c>
      <c r="L74" s="2">
        <v>98650</v>
      </c>
      <c r="M74" s="2">
        <v>77878.02</v>
      </c>
      <c r="N74" s="2">
        <v>158540</v>
      </c>
      <c r="O74" s="2">
        <f>SUM(C74:N74)</f>
        <v>1337255.31</v>
      </c>
    </row>
    <row r="75" spans="1:15" ht="12.75">
      <c r="A75" s="1" t="s">
        <v>0</v>
      </c>
      <c r="B75" s="1" t="s">
        <v>50</v>
      </c>
      <c r="C75" s="2">
        <v>86385.2</v>
      </c>
      <c r="D75" s="2">
        <v>58511.9</v>
      </c>
      <c r="E75" s="2">
        <v>87600.67</v>
      </c>
      <c r="F75" s="2">
        <v>86043.61</v>
      </c>
      <c r="G75" s="2">
        <v>18284.2</v>
      </c>
      <c r="H75" s="2">
        <v>115099.83</v>
      </c>
      <c r="I75" s="2">
        <v>106411.63</v>
      </c>
      <c r="J75" s="2">
        <v>102064.37</v>
      </c>
      <c r="K75" s="2">
        <v>26060.58</v>
      </c>
      <c r="L75" s="2">
        <v>111860.44</v>
      </c>
      <c r="M75" s="2">
        <v>107086.6</v>
      </c>
      <c r="N75" s="2">
        <v>222845.89</v>
      </c>
      <c r="O75" s="2">
        <f>SUM(C75:N75)</f>
        <v>1128254.92</v>
      </c>
    </row>
    <row r="76" spans="1:15" ht="12.75">
      <c r="A76" s="1" t="s">
        <v>0</v>
      </c>
      <c r="B76" s="1" t="s">
        <v>54</v>
      </c>
      <c r="C76" s="2">
        <v>60616.34</v>
      </c>
      <c r="D76" s="2">
        <v>29469.21</v>
      </c>
      <c r="E76" s="2">
        <v>55727.06</v>
      </c>
      <c r="F76" s="2">
        <v>38511.24</v>
      </c>
      <c r="G76" s="2">
        <v>98163.08</v>
      </c>
      <c r="H76" s="2">
        <v>41179.35</v>
      </c>
      <c r="I76" s="2">
        <v>196866.31</v>
      </c>
      <c r="J76" s="2">
        <v>68158.79</v>
      </c>
      <c r="K76" s="2">
        <v>85541.32</v>
      </c>
      <c r="L76" s="2">
        <v>79842.856</v>
      </c>
      <c r="M76" s="2">
        <v>87832.31</v>
      </c>
      <c r="N76" s="2">
        <v>28528</v>
      </c>
      <c r="O76" s="2">
        <f>SUM(C76:N76)</f>
        <v>870435.8659999999</v>
      </c>
    </row>
    <row r="77" spans="1:15" ht="12.75">
      <c r="A77" s="1" t="s">
        <v>0</v>
      </c>
      <c r="B77" s="1" t="s">
        <v>69</v>
      </c>
      <c r="C77" s="2">
        <v>0</v>
      </c>
      <c r="D77" s="2">
        <v>0</v>
      </c>
      <c r="E77" s="2">
        <v>0</v>
      </c>
      <c r="F77" s="2">
        <v>39117</v>
      </c>
      <c r="G77" s="2">
        <v>231351</v>
      </c>
      <c r="H77" s="2">
        <v>0</v>
      </c>
      <c r="I77" s="2">
        <v>156088.75</v>
      </c>
      <c r="J77" s="2">
        <v>386733</v>
      </c>
      <c r="K77" s="2">
        <v>0</v>
      </c>
      <c r="L77" s="2">
        <v>50008</v>
      </c>
      <c r="M77" s="2">
        <v>0</v>
      </c>
      <c r="N77" s="2">
        <v>0</v>
      </c>
      <c r="O77" s="2">
        <f>SUM(C77:N77)</f>
        <v>863297.75</v>
      </c>
    </row>
    <row r="78" spans="1:15" ht="12.75">
      <c r="A78" s="1" t="s">
        <v>0</v>
      </c>
      <c r="B78" s="1" t="s">
        <v>66</v>
      </c>
      <c r="C78" s="2">
        <v>66194.3</v>
      </c>
      <c r="D78" s="2">
        <v>0</v>
      </c>
      <c r="E78" s="2">
        <v>0</v>
      </c>
      <c r="F78" s="2">
        <v>0</v>
      </c>
      <c r="G78" s="2">
        <v>0</v>
      </c>
      <c r="H78" s="2">
        <v>76682.28</v>
      </c>
      <c r="I78" s="2">
        <v>0</v>
      </c>
      <c r="J78" s="2">
        <v>85863.34</v>
      </c>
      <c r="K78" s="2">
        <v>0</v>
      </c>
      <c r="L78" s="2">
        <v>120237.61</v>
      </c>
      <c r="M78" s="2">
        <v>13392</v>
      </c>
      <c r="N78" s="2">
        <v>5300</v>
      </c>
      <c r="O78" s="2">
        <f>SUM(C78:N78)</f>
        <v>367669.53</v>
      </c>
    </row>
    <row r="79" spans="1:15" ht="12.75">
      <c r="A79" s="1" t="s">
        <v>0</v>
      </c>
      <c r="B79" s="1" t="s">
        <v>57</v>
      </c>
      <c r="C79" s="2">
        <v>0</v>
      </c>
      <c r="D79" s="2">
        <v>0</v>
      </c>
      <c r="E79" s="2">
        <v>3999.3</v>
      </c>
      <c r="F79" s="2">
        <v>4026.25</v>
      </c>
      <c r="G79" s="2">
        <v>26510</v>
      </c>
      <c r="H79" s="2">
        <v>15598.43</v>
      </c>
      <c r="I79" s="2">
        <v>9240</v>
      </c>
      <c r="J79" s="2">
        <v>27565</v>
      </c>
      <c r="K79" s="2">
        <v>90810</v>
      </c>
      <c r="L79" s="2">
        <v>39139.6</v>
      </c>
      <c r="M79" s="2">
        <v>18864.55</v>
      </c>
      <c r="N79" s="2">
        <v>26254.97</v>
      </c>
      <c r="O79" s="2">
        <f>SUM(C79:N79)</f>
        <v>262008.1</v>
      </c>
    </row>
    <row r="80" spans="1:15" ht="12.75">
      <c r="A80" s="1" t="s">
        <v>0</v>
      </c>
      <c r="B80" s="1" t="s">
        <v>78</v>
      </c>
      <c r="C80" s="2">
        <v>18895</v>
      </c>
      <c r="D80" s="2">
        <v>14825.84</v>
      </c>
      <c r="E80" s="2">
        <v>18441.76</v>
      </c>
      <c r="F80" s="2">
        <v>13296.71</v>
      </c>
      <c r="G80" s="2">
        <v>14011.24</v>
      </c>
      <c r="H80" s="2">
        <v>12281.22</v>
      </c>
      <c r="I80" s="2">
        <v>12403.04</v>
      </c>
      <c r="J80" s="2">
        <v>19869.95</v>
      </c>
      <c r="K80" s="2">
        <v>26201.73</v>
      </c>
      <c r="L80" s="2">
        <v>37036.95</v>
      </c>
      <c r="M80" s="2">
        <v>41835.49</v>
      </c>
      <c r="N80" s="2">
        <v>26305.22</v>
      </c>
      <c r="O80" s="2">
        <f>SUM(C80:N80)</f>
        <v>255404.15</v>
      </c>
    </row>
    <row r="81" spans="1:15" ht="12.75">
      <c r="A81" s="1" t="s">
        <v>0</v>
      </c>
      <c r="B81" s="1" t="s">
        <v>79</v>
      </c>
      <c r="C81" s="2">
        <v>0</v>
      </c>
      <c r="D81" s="2">
        <v>11143.04</v>
      </c>
      <c r="E81" s="2">
        <v>0</v>
      </c>
      <c r="F81" s="2">
        <v>0</v>
      </c>
      <c r="G81" s="2">
        <v>15045</v>
      </c>
      <c r="H81" s="2">
        <v>0</v>
      </c>
      <c r="I81" s="2">
        <v>23844.93</v>
      </c>
      <c r="J81" s="2">
        <v>10391.71</v>
      </c>
      <c r="K81" s="2">
        <v>0</v>
      </c>
      <c r="L81" s="2">
        <v>3612.97</v>
      </c>
      <c r="M81" s="2">
        <v>0</v>
      </c>
      <c r="N81" s="2">
        <v>51223.27</v>
      </c>
      <c r="O81" s="2">
        <f>SUM(C81:N81)</f>
        <v>115260.92</v>
      </c>
    </row>
    <row r="82" spans="1:15" ht="12.75">
      <c r="A82" s="1" t="s">
        <v>0</v>
      </c>
      <c r="B82" s="1" t="s">
        <v>76</v>
      </c>
      <c r="C82" s="2">
        <v>4968</v>
      </c>
      <c r="D82" s="2">
        <v>15231.15</v>
      </c>
      <c r="E82" s="2">
        <v>20647.1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f>SUM(C82:N82)</f>
        <v>40846.25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 </cp:lastModifiedBy>
  <dcterms:created xsi:type="dcterms:W3CDTF">2004-12-31T09:26:02Z</dcterms:created>
  <dcterms:modified xsi:type="dcterms:W3CDTF">2005-01-02T11:05:46Z</dcterms:modified>
  <cp:category/>
  <cp:version/>
  <cp:contentType/>
  <cp:contentStatus/>
</cp:coreProperties>
</file>